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31.8.113\Claims_Team\Katerra India Private Limited\Resolution Plan Payment\OC and Employee Payout Details_Website Uploading for Intimation\Paymenmt Status as on 14.12.2025\"/>
    </mc:Choice>
  </mc:AlternateContent>
  <xr:revisionPtr revIDLastSave="0" documentId="13_ncr:1_{1B4C783F-69AF-48E7-8D35-D80CBEDE776D}" xr6:coauthVersionLast="47" xr6:coauthVersionMax="47" xr10:uidLastSave="{00000000-0000-0000-0000-000000000000}"/>
  <bookViews>
    <workbookView xWindow="-110" yWindow="-110" windowWidth="19420" windowHeight="11500" tabRatio="723" xr2:uid="{796FB148-7C54-43C9-94DD-1B11FC06D0BC}"/>
  </bookViews>
  <sheets>
    <sheet name="EC_distribution" sheetId="26" r:id="rId1"/>
    <sheet name="Data Sheet_EC" sheetId="2" state="hidden" r:id="rId2"/>
    <sheet name="Data Sheet (2)" sheetId="3" state="hidden" r:id="rId3"/>
    <sheet name="Sheet1" sheetId="9" state="hidden" r:id="rId4"/>
  </sheets>
  <definedNames>
    <definedName name="_xlnm._FilterDatabase" localSheetId="2" hidden="1">'Data Sheet (2)'!$A$5:$AR$195</definedName>
    <definedName name="_xlnm._FilterDatabase" localSheetId="1" hidden="1">'Data Sheet_EC'!$A$5:$I$1237</definedName>
    <definedName name="_xlnm._FilterDatabase" localSheetId="0" hidden="1">EC_distribution!$A$7:$O$1239</definedName>
    <definedName name="_xlnm.Print_Titles" localSheetId="2">'Data Sheet (2)'!$5:$5</definedName>
    <definedName name="_xlnm.Print_Titles" localSheetId="1">'Data Sheet_EC'!$1:$5</definedName>
    <definedName name="_xlnm.Print_Titles" localSheetId="0">EC_distribution!$1:$7</definedName>
    <definedName name="Z_01B7A5B4_0F88_473E_BDF8_E715A11D59D8_.wvu.FilterData" localSheetId="2" hidden="1">'Data Sheet (2)'!$A$5:$AR$5</definedName>
    <definedName name="Z_01B7A5B4_0F88_473E_BDF8_E715A11D59D8_.wvu.FilterData" localSheetId="1" hidden="1">'Data Sheet_EC'!$A$5:$F$349</definedName>
    <definedName name="Z_01B7A5B4_0F88_473E_BDF8_E715A11D59D8_.wvu.FilterData" localSheetId="0" hidden="1">EC_distribution!$A$7:$F$351</definedName>
    <definedName name="Z_036D3199_EC41_43EC_B3E9_6E3A186EDE33_.wvu.FilterData" localSheetId="2" hidden="1">'Data Sheet (2)'!$A$5:$L$5</definedName>
    <definedName name="Z_036D3199_EC41_43EC_B3E9_6E3A186EDE33_.wvu.FilterData" localSheetId="1" hidden="1">'Data Sheet_EC'!$A$5:$D$349</definedName>
    <definedName name="Z_036D3199_EC41_43EC_B3E9_6E3A186EDE33_.wvu.FilterData" localSheetId="0" hidden="1">EC_distribution!$A$7:$D$351</definedName>
    <definedName name="Z_04552286_D44F_4DA7_BEA7_0495DBCD670E_.wvu.FilterData" localSheetId="2" hidden="1">'Data Sheet (2)'!$A$5:$AR$5</definedName>
    <definedName name="Z_04552286_D44F_4DA7_BEA7_0495DBCD670E_.wvu.FilterData" localSheetId="1" hidden="1">'Data Sheet_EC'!$A$5:$F$349</definedName>
    <definedName name="Z_04552286_D44F_4DA7_BEA7_0495DBCD670E_.wvu.FilterData" localSheetId="0" hidden="1">EC_distribution!$A$7:$F$351</definedName>
    <definedName name="Z_0E518C42_96BE_49C1_9203_10AC55AEFEC8_.wvu.FilterData" localSheetId="2" hidden="1">'Data Sheet (2)'!$A$5:$AM$5</definedName>
    <definedName name="Z_0E518C42_96BE_49C1_9203_10AC55AEFEC8_.wvu.FilterData" localSheetId="1" hidden="1">'Data Sheet_EC'!$A$5:$F$349</definedName>
    <definedName name="Z_0E518C42_96BE_49C1_9203_10AC55AEFEC8_.wvu.FilterData" localSheetId="0" hidden="1">EC_distribution!$A$7:$F$351</definedName>
    <definedName name="Z_1054BF96_B5C6_485E_AAE0_C43627375C37_.wvu.FilterData" localSheetId="2" hidden="1">'Data Sheet (2)'!$A$5:$AR$5</definedName>
    <definedName name="Z_1054BF96_B5C6_485E_AAE0_C43627375C37_.wvu.FilterData" localSheetId="1" hidden="1">'Data Sheet_EC'!$A$5:$F$349</definedName>
    <definedName name="Z_1054BF96_B5C6_485E_AAE0_C43627375C37_.wvu.FilterData" localSheetId="0" hidden="1">EC_distribution!$A$7:$F$351</definedName>
    <definedName name="Z_11F98170_C9C7_48AC_8ECE_1E0318633417_.wvu.FilterData" localSheetId="2" hidden="1">'Data Sheet (2)'!$A$5:$L$5</definedName>
    <definedName name="Z_11F98170_C9C7_48AC_8ECE_1E0318633417_.wvu.FilterData" localSheetId="1" hidden="1">'Data Sheet_EC'!$A$5:$D$349</definedName>
    <definedName name="Z_11F98170_C9C7_48AC_8ECE_1E0318633417_.wvu.FilterData" localSheetId="0" hidden="1">EC_distribution!$A$7:$D$351</definedName>
    <definedName name="Z_124BD33B_32D8_47DB_9298_A4F131651EE7_.wvu.FilterData" localSheetId="2" hidden="1">'Data Sheet (2)'!$A$5:$AR$5</definedName>
    <definedName name="Z_124BD33B_32D8_47DB_9298_A4F131651EE7_.wvu.FilterData" localSheetId="1" hidden="1">'Data Sheet_EC'!$A$5:$F$476</definedName>
    <definedName name="Z_124BD33B_32D8_47DB_9298_A4F131651EE7_.wvu.FilterData" localSheetId="0" hidden="1">EC_distribution!$A$7:$F$478</definedName>
    <definedName name="Z_146EFFF0_B7CB_4D01_816B_756704C2B084_.wvu.FilterData" localSheetId="2" hidden="1">'Data Sheet (2)'!$A$5:$AR$5</definedName>
    <definedName name="Z_146EFFF0_B7CB_4D01_816B_756704C2B084_.wvu.FilterData" localSheetId="1" hidden="1">'Data Sheet_EC'!$A$5:$F$349</definedName>
    <definedName name="Z_146EFFF0_B7CB_4D01_816B_756704C2B084_.wvu.FilterData" localSheetId="0" hidden="1">EC_distribution!$A$7:$F$351</definedName>
    <definedName name="Z_14C21B15_085C_43A8_96C1_DB016BF3A69E_.wvu.Cols" localSheetId="2" hidden="1">'Data Sheet (2)'!$D:$D,'Data Sheet (2)'!$G:$G,'Data Sheet (2)'!$J:$O,'Data Sheet (2)'!$S:$S,'Data Sheet (2)'!$U:$V,'Data Sheet (2)'!$AB:$AN</definedName>
    <definedName name="Z_14C21B15_085C_43A8_96C1_DB016BF3A69E_.wvu.FilterData" localSheetId="2" hidden="1">'Data Sheet (2)'!$A$5:$AR$195</definedName>
    <definedName name="Z_14C21B15_085C_43A8_96C1_DB016BF3A69E_.wvu.FilterData" localSheetId="1" hidden="1">'Data Sheet_EC'!$A$5:$F$1195</definedName>
    <definedName name="Z_14C21B15_085C_43A8_96C1_DB016BF3A69E_.wvu.FilterData" localSheetId="0" hidden="1">EC_distribution!$A$7:$F$1197</definedName>
    <definedName name="Z_14C21B15_085C_43A8_96C1_DB016BF3A69E_.wvu.PrintTitles" localSheetId="2" hidden="1">'Data Sheet (2)'!$5:$5</definedName>
    <definedName name="Z_14C21B15_085C_43A8_96C1_DB016BF3A69E_.wvu.PrintTitles" localSheetId="1" hidden="1">'Data Sheet_EC'!$5:$5</definedName>
    <definedName name="Z_14C21B15_085C_43A8_96C1_DB016BF3A69E_.wvu.PrintTitles" localSheetId="0" hidden="1">EC_distribution!$7:$7</definedName>
    <definedName name="Z_1D9AF032_DEEE_4D18_9F65_94A9887D9F38_.wvu.FilterData" localSheetId="2" hidden="1">'Data Sheet (2)'!$A$5:$AM$5</definedName>
    <definedName name="Z_1D9AF032_DEEE_4D18_9F65_94A9887D9F38_.wvu.FilterData" localSheetId="1" hidden="1">'Data Sheet_EC'!$A$5:$F$349</definedName>
    <definedName name="Z_1D9AF032_DEEE_4D18_9F65_94A9887D9F38_.wvu.FilterData" localSheetId="0" hidden="1">EC_distribution!$A$7:$F$351</definedName>
    <definedName name="Z_1E2BF32E_D996_4F42_9E81_1ADF33CF1B0D_.wvu.Cols" localSheetId="2" hidden="1">'Data Sheet (2)'!#REF!</definedName>
    <definedName name="Z_1E2BF32E_D996_4F42_9E81_1ADF33CF1B0D_.wvu.Cols" localSheetId="1" hidden="1">'Data Sheet_EC'!#REF!</definedName>
    <definedName name="Z_1E2BF32E_D996_4F42_9E81_1ADF33CF1B0D_.wvu.Cols" localSheetId="0" hidden="1">EC_distribution!#REF!</definedName>
    <definedName name="Z_1EEFBF33_58C7_4FE2_8D65_DD7A5C799AFA_.wvu.FilterData" localSheetId="2" hidden="1">'Data Sheet (2)'!$A$5:$AR$5</definedName>
    <definedName name="Z_1EEFBF33_58C7_4FE2_8D65_DD7A5C799AFA_.wvu.FilterData" localSheetId="1" hidden="1">'Data Sheet_EC'!$A$5:$F$349</definedName>
    <definedName name="Z_1EEFBF33_58C7_4FE2_8D65_DD7A5C799AFA_.wvu.FilterData" localSheetId="0" hidden="1">EC_distribution!$A$7:$F$351</definedName>
    <definedName name="Z_2438C60F_645D_4D95_9018_C11C7999B05D_.wvu.FilterData" localSheetId="2" hidden="1">'Data Sheet (2)'!$A$5:$AR$5</definedName>
    <definedName name="Z_2438C60F_645D_4D95_9018_C11C7999B05D_.wvu.FilterData" localSheetId="1" hidden="1">'Data Sheet_EC'!$A$5:$F$349</definedName>
    <definedName name="Z_2438C60F_645D_4D95_9018_C11C7999B05D_.wvu.FilterData" localSheetId="0" hidden="1">EC_distribution!$A$7:$F$351</definedName>
    <definedName name="Z_24754CFE_4D03_4E19_B144_A02CD4D17A5E_.wvu.FilterData" localSheetId="2" hidden="1">'Data Sheet (2)'!$A$5:$AR$5</definedName>
    <definedName name="Z_24754CFE_4D03_4E19_B144_A02CD4D17A5E_.wvu.FilterData" localSheetId="1" hidden="1">'Data Sheet_EC'!$A$5:$F$349</definedName>
    <definedName name="Z_24754CFE_4D03_4E19_B144_A02CD4D17A5E_.wvu.FilterData" localSheetId="0" hidden="1">EC_distribution!$A$7:$F$351</definedName>
    <definedName name="Z_29536A6A_5557_4FE6_A84C_8760BC496B2B_.wvu.FilterData" localSheetId="2" hidden="1">'Data Sheet (2)'!$A$5:$AM$5</definedName>
    <definedName name="Z_29536A6A_5557_4FE6_A84C_8760BC496B2B_.wvu.FilterData" localSheetId="1" hidden="1">'Data Sheet_EC'!$A$5:$F$349</definedName>
    <definedName name="Z_29536A6A_5557_4FE6_A84C_8760BC496B2B_.wvu.FilterData" localSheetId="0" hidden="1">EC_distribution!$A$7:$F$351</definedName>
    <definedName name="Z_2E51B52E_E38E_4A0E_BF8E_A8466C1CE8F7_.wvu.FilterData" localSheetId="2" hidden="1">'Data Sheet (2)'!$A$5:$AM$5</definedName>
    <definedName name="Z_2E51B52E_E38E_4A0E_BF8E_A8466C1CE8F7_.wvu.FilterData" localSheetId="1" hidden="1">'Data Sheet_EC'!$A$5:$F$349</definedName>
    <definedName name="Z_2E51B52E_E38E_4A0E_BF8E_A8466C1CE8F7_.wvu.FilterData" localSheetId="0" hidden="1">EC_distribution!$A$7:$F$351</definedName>
    <definedName name="Z_2E8D3F69_08B4_40EF_9C40_FA2836C97333_.wvu.FilterData" localSheetId="2" hidden="1">'Data Sheet (2)'!$A$5:$AM$5</definedName>
    <definedName name="Z_2E8D3F69_08B4_40EF_9C40_FA2836C97333_.wvu.FilterData" localSheetId="1" hidden="1">'Data Sheet_EC'!$A$5:$F$349</definedName>
    <definedName name="Z_2E8D3F69_08B4_40EF_9C40_FA2836C97333_.wvu.FilterData" localSheetId="0" hidden="1">EC_distribution!$A$7:$F$351</definedName>
    <definedName name="Z_3064D134_5129_4CA9_80B9_FB6A78455EE9_.wvu.FilterData" localSheetId="2" hidden="1">'Data Sheet (2)'!$A$5:$AR$5</definedName>
    <definedName name="Z_3064D134_5129_4CA9_80B9_FB6A78455EE9_.wvu.FilterData" localSheetId="1" hidden="1">'Data Sheet_EC'!$A$5:$F$349</definedName>
    <definedName name="Z_3064D134_5129_4CA9_80B9_FB6A78455EE9_.wvu.FilterData" localSheetId="0" hidden="1">EC_distribution!$A$7:$F$351</definedName>
    <definedName name="Z_309DCB9E_5DAC_4B31_83E8_58A69062EC12_.wvu.FilterData" localSheetId="2" hidden="1">'Data Sheet (2)'!$A$5:$H$5</definedName>
    <definedName name="Z_309DCB9E_5DAC_4B31_83E8_58A69062EC12_.wvu.FilterData" localSheetId="1" hidden="1">'Data Sheet_EC'!$A$5:$D$349</definedName>
    <definedName name="Z_309DCB9E_5DAC_4B31_83E8_58A69062EC12_.wvu.FilterData" localSheetId="0" hidden="1">EC_distribution!$A$7:$D$351</definedName>
    <definedName name="Z_385382E2_FCD6_426F_84D5_0EEFC0F14739_.wvu.FilterData" localSheetId="2" hidden="1">'Data Sheet (2)'!$A$5:$AR$5</definedName>
    <definedName name="Z_385382E2_FCD6_426F_84D5_0EEFC0F14739_.wvu.FilterData" localSheetId="1" hidden="1">'Data Sheet_EC'!$A$5:$F$477</definedName>
    <definedName name="Z_385382E2_FCD6_426F_84D5_0EEFC0F14739_.wvu.FilterData" localSheetId="0" hidden="1">EC_distribution!$A$7:$F$479</definedName>
    <definedName name="Z_3A469A65_9608_4CA3_A8EA_C5316B1C169A_.wvu.FilterData" localSheetId="2" hidden="1">'Data Sheet (2)'!$A$5:$L$5</definedName>
    <definedName name="Z_3A469A65_9608_4CA3_A8EA_C5316B1C169A_.wvu.FilterData" localSheetId="1" hidden="1">'Data Sheet_EC'!$A$5:$D$349</definedName>
    <definedName name="Z_3A469A65_9608_4CA3_A8EA_C5316B1C169A_.wvu.FilterData" localSheetId="0" hidden="1">EC_distribution!$A$7:$D$351</definedName>
    <definedName name="Z_3AA97F92_D19C_4362_9220_B4EE36AD18BC_.wvu.Cols" localSheetId="2" hidden="1">'Data Sheet (2)'!$D:$D,'Data Sheet (2)'!$G:$G,'Data Sheet (2)'!$J:$O,'Data Sheet (2)'!$S:$S,'Data Sheet (2)'!$U:$V,'Data Sheet (2)'!$AB:$AN</definedName>
    <definedName name="Z_3AA97F92_D19C_4362_9220_B4EE36AD18BC_.wvu.Cols" localSheetId="1" hidden="1">'Data Sheet_EC'!#REF!,'Data Sheet_EC'!#REF!,'Data Sheet_EC'!#REF!</definedName>
    <definedName name="Z_3AA97F92_D19C_4362_9220_B4EE36AD18BC_.wvu.Cols" localSheetId="0" hidden="1">EC_distribution!#REF!,EC_distribution!#REF!,EC_distribution!#REF!</definedName>
    <definedName name="Z_3AA97F92_D19C_4362_9220_B4EE36AD18BC_.wvu.FilterData" localSheetId="2" hidden="1">'Data Sheet (2)'!$A$5:$AR$195</definedName>
    <definedName name="Z_3AA97F92_D19C_4362_9220_B4EE36AD18BC_.wvu.FilterData" localSheetId="1" hidden="1">'Data Sheet_EC'!$A$5:$F$1195</definedName>
    <definedName name="Z_3AA97F92_D19C_4362_9220_B4EE36AD18BC_.wvu.FilterData" localSheetId="0" hidden="1">EC_distribution!$A$7:$F$1197</definedName>
    <definedName name="Z_3AA97F92_D19C_4362_9220_B4EE36AD18BC_.wvu.PrintTitles" localSheetId="2" hidden="1">'Data Sheet (2)'!$5:$5</definedName>
    <definedName name="Z_3AA97F92_D19C_4362_9220_B4EE36AD18BC_.wvu.PrintTitles" localSheetId="1" hidden="1">'Data Sheet_EC'!$5:$5</definedName>
    <definedName name="Z_3AA97F92_D19C_4362_9220_B4EE36AD18BC_.wvu.PrintTitles" localSheetId="0" hidden="1">EC_distribution!$7:$7</definedName>
    <definedName name="Z_3B136D0A_AF5E_4DBA_956A_D88786A43BD7_.wvu.FilterData" localSheetId="2" hidden="1">'Data Sheet (2)'!$A$5:$L$5</definedName>
    <definedName name="Z_3B136D0A_AF5E_4DBA_956A_D88786A43BD7_.wvu.FilterData" localSheetId="1" hidden="1">'Data Sheet_EC'!$A$5:$D$349</definedName>
    <definedName name="Z_3B136D0A_AF5E_4DBA_956A_D88786A43BD7_.wvu.FilterData" localSheetId="0" hidden="1">EC_distribution!$A$7:$D$351</definedName>
    <definedName name="Z_3E13C9CD_0B50_446F_B3CE_03E009D8C0B1_.wvu.FilterData" localSheetId="2" hidden="1">'Data Sheet (2)'!$A$5:$AR$5</definedName>
    <definedName name="Z_3E13C9CD_0B50_446F_B3CE_03E009D8C0B1_.wvu.FilterData" localSheetId="1" hidden="1">'Data Sheet_EC'!$A$5:$F$5</definedName>
    <definedName name="Z_3E13C9CD_0B50_446F_B3CE_03E009D8C0B1_.wvu.FilterData" localSheetId="0" hidden="1">EC_distribution!$A$7:$F$7</definedName>
    <definedName name="Z_40E16EB4_7D8D_43B4_B16B_241D011D7803_.wvu.FilterData" localSheetId="2" hidden="1">'Data Sheet (2)'!$A$5:$AR$5</definedName>
    <definedName name="Z_40E16EB4_7D8D_43B4_B16B_241D011D7803_.wvu.FilterData" localSheetId="1" hidden="1">'Data Sheet_EC'!$A$5:$F$349</definedName>
    <definedName name="Z_40E16EB4_7D8D_43B4_B16B_241D011D7803_.wvu.FilterData" localSheetId="0" hidden="1">EC_distribution!$A$7:$F$351</definedName>
    <definedName name="Z_440E6B48_6EC5_461E_AE91_BBD1A13CDD07_.wvu.FilterData" localSheetId="2" hidden="1">'Data Sheet (2)'!$A$5:$AM$5</definedName>
    <definedName name="Z_440E6B48_6EC5_461E_AE91_BBD1A13CDD07_.wvu.FilterData" localSheetId="1" hidden="1">'Data Sheet_EC'!$A$5:$F$349</definedName>
    <definedName name="Z_440E6B48_6EC5_461E_AE91_BBD1A13CDD07_.wvu.FilterData" localSheetId="0" hidden="1">EC_distribution!$A$7:$F$351</definedName>
    <definedName name="Z_44868D77_C932_4D8B_855A_57EA8484EFB9_.wvu.FilterData" localSheetId="2" hidden="1">'Data Sheet (2)'!$A$5:$AM$5</definedName>
    <definedName name="Z_44868D77_C932_4D8B_855A_57EA8484EFB9_.wvu.FilterData" localSheetId="1" hidden="1">'Data Sheet_EC'!$A$5:$F$349</definedName>
    <definedName name="Z_44868D77_C932_4D8B_855A_57EA8484EFB9_.wvu.FilterData" localSheetId="0" hidden="1">EC_distribution!$A$7:$F$351</definedName>
    <definedName name="Z_45B5A058_9919_405C_88B8_79445C7F6258_.wvu.FilterData" localSheetId="2" hidden="1">'Data Sheet (2)'!$A$5:$AR$5</definedName>
    <definedName name="Z_45B5A058_9919_405C_88B8_79445C7F6258_.wvu.FilterData" localSheetId="1" hidden="1">'Data Sheet_EC'!$A$5:$F$349</definedName>
    <definedName name="Z_45B5A058_9919_405C_88B8_79445C7F6258_.wvu.FilterData" localSheetId="0" hidden="1">EC_distribution!$A$7:$F$351</definedName>
    <definedName name="Z_4D824E82_A68C_4204_877C_D659AB8C2365_.wvu.FilterData" localSheetId="2" hidden="1">'Data Sheet (2)'!$A$5:$AR$5</definedName>
    <definedName name="Z_4D824E82_A68C_4204_877C_D659AB8C2365_.wvu.FilterData" localSheetId="1" hidden="1">'Data Sheet_EC'!$A$5:$F$477</definedName>
    <definedName name="Z_4D824E82_A68C_4204_877C_D659AB8C2365_.wvu.FilterData" localSheetId="0" hidden="1">EC_distribution!$A$7:$F$479</definedName>
    <definedName name="Z_4F4B6808_3B1C_4275_A3F1_9EE3BC6AF5FB_.wvu.FilterData" localSheetId="2" hidden="1">'Data Sheet (2)'!$A$5:$AR$5</definedName>
    <definedName name="Z_4F4B6808_3B1C_4275_A3F1_9EE3BC6AF5FB_.wvu.FilterData" localSheetId="1" hidden="1">'Data Sheet_EC'!$A$5:$F$349</definedName>
    <definedName name="Z_4F4B6808_3B1C_4275_A3F1_9EE3BC6AF5FB_.wvu.FilterData" localSheetId="0" hidden="1">EC_distribution!$A$7:$F$351</definedName>
    <definedName name="Z_522B9AAE_ADFA_458C_9ABA_82801DC6F410_.wvu.FilterData" localSheetId="2" hidden="1">'Data Sheet (2)'!$A$5:$AR$5</definedName>
    <definedName name="Z_522B9AAE_ADFA_458C_9ABA_82801DC6F410_.wvu.FilterData" localSheetId="1" hidden="1">'Data Sheet_EC'!$A$5:$F$349</definedName>
    <definedName name="Z_522B9AAE_ADFA_458C_9ABA_82801DC6F410_.wvu.FilterData" localSheetId="0" hidden="1">EC_distribution!$A$7:$F$351</definedName>
    <definedName name="Z_53BB49D9_39FA_41B8_8EBB_123ED1440A7A_.wvu.FilterData" localSheetId="2" hidden="1">'Data Sheet (2)'!$A$5:$AR$5</definedName>
    <definedName name="Z_53BB49D9_39FA_41B8_8EBB_123ED1440A7A_.wvu.FilterData" localSheetId="1" hidden="1">'Data Sheet_EC'!$A$5:$F$349</definedName>
    <definedName name="Z_53BB49D9_39FA_41B8_8EBB_123ED1440A7A_.wvu.FilterData" localSheetId="0" hidden="1">EC_distribution!$A$7:$F$351</definedName>
    <definedName name="Z_57103220_AD20_49DD_9C6C_AF0EB64D1C3E_.wvu.FilterData" localSheetId="2" hidden="1">'Data Sheet (2)'!$A$5:$H$5</definedName>
    <definedName name="Z_57103220_AD20_49DD_9C6C_AF0EB64D1C3E_.wvu.FilterData" localSheetId="1" hidden="1">'Data Sheet_EC'!$A$5:$D$349</definedName>
    <definedName name="Z_57103220_AD20_49DD_9C6C_AF0EB64D1C3E_.wvu.FilterData" localSheetId="0" hidden="1">EC_distribution!$A$7:$D$351</definedName>
    <definedName name="Z_574B4EE7_6A07_408F_888A_BCC6098CBBB1_.wvu.FilterData" localSheetId="2" hidden="1">'Data Sheet (2)'!$A$5:$AR$5</definedName>
    <definedName name="Z_574B4EE7_6A07_408F_888A_BCC6098CBBB1_.wvu.FilterData" localSheetId="1" hidden="1">'Data Sheet_EC'!$A$5:$F$349</definedName>
    <definedName name="Z_574B4EE7_6A07_408F_888A_BCC6098CBBB1_.wvu.FilterData" localSheetId="0" hidden="1">EC_distribution!$A$7:$F$351</definedName>
    <definedName name="Z_589AEE30_0C12_4C9B_AB38_10683829429D_.wvu.FilterData" localSheetId="2" hidden="1">'Data Sheet (2)'!$A$5:$AR$5</definedName>
    <definedName name="Z_589AEE30_0C12_4C9B_AB38_10683829429D_.wvu.FilterData" localSheetId="1" hidden="1">'Data Sheet_EC'!$A$5:$F$349</definedName>
    <definedName name="Z_589AEE30_0C12_4C9B_AB38_10683829429D_.wvu.FilterData" localSheetId="0" hidden="1">EC_distribution!$A$7:$F$351</definedName>
    <definedName name="Z_5C38C3D3_9241_48ED_B96F_D45D6BA6DD92_.wvu.FilterData" localSheetId="2" hidden="1">'Data Sheet (2)'!$A$5:$AR$5</definedName>
    <definedName name="Z_5C38C3D3_9241_48ED_B96F_D45D6BA6DD92_.wvu.FilterData" localSheetId="1" hidden="1">'Data Sheet_EC'!$A$5:$F$349</definedName>
    <definedName name="Z_5C38C3D3_9241_48ED_B96F_D45D6BA6DD92_.wvu.FilterData" localSheetId="0" hidden="1">EC_distribution!$A$7:$F$351</definedName>
    <definedName name="Z_5E129461_59A7_4251_BF1C_8800FDF2D84E_.wvu.FilterData" localSheetId="2" hidden="1">'Data Sheet (2)'!$A$5:$AM$5</definedName>
    <definedName name="Z_5E129461_59A7_4251_BF1C_8800FDF2D84E_.wvu.FilterData" localSheetId="1" hidden="1">'Data Sheet_EC'!$A$5:$F$349</definedName>
    <definedName name="Z_5E129461_59A7_4251_BF1C_8800FDF2D84E_.wvu.FilterData" localSheetId="0" hidden="1">EC_distribution!$A$7:$F$351</definedName>
    <definedName name="Z_5E42DC00_B7B1_43A4_896B_F34592A930AF_.wvu.FilterData" localSheetId="2" hidden="1">'Data Sheet (2)'!$A$5:$AM$5</definedName>
    <definedName name="Z_5E42DC00_B7B1_43A4_896B_F34592A930AF_.wvu.FilterData" localSheetId="1" hidden="1">'Data Sheet_EC'!$A$5:$F$349</definedName>
    <definedName name="Z_5E42DC00_B7B1_43A4_896B_F34592A930AF_.wvu.FilterData" localSheetId="0" hidden="1">EC_distribution!$A$7:$F$351</definedName>
    <definedName name="Z_60552973_F8CA_4CC1_9542_92953EA0823F_.wvu.FilterData" localSheetId="2" hidden="1">'Data Sheet (2)'!$A$5:$L$5</definedName>
    <definedName name="Z_60552973_F8CA_4CC1_9542_92953EA0823F_.wvu.FilterData" localSheetId="1" hidden="1">'Data Sheet_EC'!$A$5:$D$349</definedName>
    <definedName name="Z_60552973_F8CA_4CC1_9542_92953EA0823F_.wvu.FilterData" localSheetId="0" hidden="1">EC_distribution!$A$7:$D$351</definedName>
    <definedName name="Z_62560AEB_AD0E_449D_BED6_F50AA3B51854_.wvu.FilterData" localSheetId="2" hidden="1">'Data Sheet (2)'!$A$5:$AM$5</definedName>
    <definedName name="Z_62560AEB_AD0E_449D_BED6_F50AA3B51854_.wvu.FilterData" localSheetId="1" hidden="1">'Data Sheet_EC'!$A$5:$F$349</definedName>
    <definedName name="Z_62560AEB_AD0E_449D_BED6_F50AA3B51854_.wvu.FilterData" localSheetId="0" hidden="1">EC_distribution!$A$7:$F$351</definedName>
    <definedName name="Z_6590F127_BA71_484C_AA9C_C2DB7793D390_.wvu.FilterData" localSheetId="2" hidden="1">'Data Sheet (2)'!$A$5:$AR$5</definedName>
    <definedName name="Z_6590F127_BA71_484C_AA9C_C2DB7793D390_.wvu.FilterData" localSheetId="1" hidden="1">'Data Sheet_EC'!$A$5:$F$477</definedName>
    <definedName name="Z_6590F127_BA71_484C_AA9C_C2DB7793D390_.wvu.FilterData" localSheetId="0" hidden="1">EC_distribution!$A$7:$F$479</definedName>
    <definedName name="Z_67A1934B_8C7F_49BD_8411_566296544E43_.wvu.FilterData" localSheetId="2" hidden="1">'Data Sheet (2)'!$A$5:$L$5</definedName>
    <definedName name="Z_67A1934B_8C7F_49BD_8411_566296544E43_.wvu.FilterData" localSheetId="1" hidden="1">'Data Sheet_EC'!$A$5:$D$349</definedName>
    <definedName name="Z_67A1934B_8C7F_49BD_8411_566296544E43_.wvu.FilterData" localSheetId="0" hidden="1">EC_distribution!$A$7:$D$351</definedName>
    <definedName name="Z_70937FD6_8835_478F_BACF_16105A3BD0E3_.wvu.FilterData" localSheetId="2" hidden="1">'Data Sheet (2)'!$A$5:$AM$5</definedName>
    <definedName name="Z_70937FD6_8835_478F_BACF_16105A3BD0E3_.wvu.FilterData" localSheetId="1" hidden="1">'Data Sheet_EC'!$A$5:$F$349</definedName>
    <definedName name="Z_70937FD6_8835_478F_BACF_16105A3BD0E3_.wvu.FilterData" localSheetId="0" hidden="1">EC_distribution!$A$7:$F$351</definedName>
    <definedName name="Z_727D253D_864C_4824_8F46_54BE965A5ECE_.wvu.FilterData" localSheetId="2" hidden="1">'Data Sheet (2)'!$A$5:$AM$5</definedName>
    <definedName name="Z_727D253D_864C_4824_8F46_54BE965A5ECE_.wvu.FilterData" localSheetId="1" hidden="1">'Data Sheet_EC'!$A$5:$F$349</definedName>
    <definedName name="Z_727D253D_864C_4824_8F46_54BE965A5ECE_.wvu.FilterData" localSheetId="0" hidden="1">EC_distribution!$A$7:$F$351</definedName>
    <definedName name="Z_74C1A60A_53A6_499E_89C1_2D1ADD0C522F_.wvu.FilterData" localSheetId="2" hidden="1">'Data Sheet (2)'!$A$5:$AR$5</definedName>
    <definedName name="Z_74C1A60A_53A6_499E_89C1_2D1ADD0C522F_.wvu.FilterData" localSheetId="1" hidden="1">'Data Sheet_EC'!$A$5:$F$349</definedName>
    <definedName name="Z_74C1A60A_53A6_499E_89C1_2D1ADD0C522F_.wvu.FilterData" localSheetId="0" hidden="1">EC_distribution!$A$7:$F$351</definedName>
    <definedName name="Z_776853B5_4A70_44DD_9998_7BB48EE1C002_.wvu.FilterData" localSheetId="2" hidden="1">'Data Sheet (2)'!$A$5:$AM$5</definedName>
    <definedName name="Z_776853B5_4A70_44DD_9998_7BB48EE1C002_.wvu.FilterData" localSheetId="1" hidden="1">'Data Sheet_EC'!$A$5:$F$349</definedName>
    <definedName name="Z_776853B5_4A70_44DD_9998_7BB48EE1C002_.wvu.FilterData" localSheetId="0" hidden="1">EC_distribution!$A$7:$F$351</definedName>
    <definedName name="Z_7CA663BE_7AF0_41A1_A40E_FBE5E1683DE9_.wvu.FilterData" localSheetId="2" hidden="1">'Data Sheet (2)'!$A$5:$AM$5</definedName>
    <definedName name="Z_7CA663BE_7AF0_41A1_A40E_FBE5E1683DE9_.wvu.FilterData" localSheetId="1" hidden="1">'Data Sheet_EC'!$A$5:$F$349</definedName>
    <definedName name="Z_7CA663BE_7AF0_41A1_A40E_FBE5E1683DE9_.wvu.FilterData" localSheetId="0" hidden="1">EC_distribution!$A$7:$F$351</definedName>
    <definedName name="Z_7E3989B0_F219_4677_80C1_C27EE7D38B11_.wvu.FilterData" localSheetId="2" hidden="1">'Data Sheet (2)'!$A$5:$AM$5</definedName>
    <definedName name="Z_7E3989B0_F219_4677_80C1_C27EE7D38B11_.wvu.FilterData" localSheetId="1" hidden="1">'Data Sheet_EC'!$A$5:$F$349</definedName>
    <definedName name="Z_7E3989B0_F219_4677_80C1_C27EE7D38B11_.wvu.FilterData" localSheetId="0" hidden="1">EC_distribution!$A$7:$F$351</definedName>
    <definedName name="Z_7EBF1138_5886_4517_B6DD_9F1832B96294_.wvu.FilterData" localSheetId="2" hidden="1">'Data Sheet (2)'!$A$5:$L$5</definedName>
    <definedName name="Z_7EBF1138_5886_4517_B6DD_9F1832B96294_.wvu.FilterData" localSheetId="1" hidden="1">'Data Sheet_EC'!$A$5:$D$349</definedName>
    <definedName name="Z_7EBF1138_5886_4517_B6DD_9F1832B96294_.wvu.FilterData" localSheetId="0" hidden="1">EC_distribution!$A$7:$D$351</definedName>
    <definedName name="Z_809F1977_742F_4B54_B9B1_3572CD8E3307_.wvu.FilterData" localSheetId="2" hidden="1">'Data Sheet (2)'!$A$5:$AM$5</definedName>
    <definedName name="Z_809F1977_742F_4B54_B9B1_3572CD8E3307_.wvu.FilterData" localSheetId="1" hidden="1">'Data Sheet_EC'!$A$5:$F$349</definedName>
    <definedName name="Z_809F1977_742F_4B54_B9B1_3572CD8E3307_.wvu.FilterData" localSheetId="0" hidden="1">EC_distribution!$A$7:$F$351</definedName>
    <definedName name="Z_815F607F_4D8F_482F_BEE0_1622E5346287_.wvu.FilterData" localSheetId="2" hidden="1">'Data Sheet (2)'!$A$5:$AR$5</definedName>
    <definedName name="Z_815F607F_4D8F_482F_BEE0_1622E5346287_.wvu.FilterData" localSheetId="1" hidden="1">'Data Sheet_EC'!$A$5:$F$349</definedName>
    <definedName name="Z_815F607F_4D8F_482F_BEE0_1622E5346287_.wvu.FilterData" localSheetId="0" hidden="1">EC_distribution!$A$7:$F$351</definedName>
    <definedName name="Z_82BDF678_B2F3_431C_8AEB_9B17EE119B2E_.wvu.FilterData" localSheetId="2" hidden="1">'Data Sheet (2)'!$A$5:$AR$5</definedName>
    <definedName name="Z_82BDF678_B2F3_431C_8AEB_9B17EE119B2E_.wvu.FilterData" localSheetId="1" hidden="1">'Data Sheet_EC'!$A$5:$F$477</definedName>
    <definedName name="Z_82BDF678_B2F3_431C_8AEB_9B17EE119B2E_.wvu.FilterData" localSheetId="0" hidden="1">EC_distribution!$A$7:$F$479</definedName>
    <definedName name="Z_84967D73_DE53_4814_AFCE_C2216EE7A9C8_.wvu.FilterData" localSheetId="2" hidden="1">'Data Sheet (2)'!$A$5:$AR$5</definedName>
    <definedName name="Z_84967D73_DE53_4814_AFCE_C2216EE7A9C8_.wvu.FilterData" localSheetId="1" hidden="1">'Data Sheet_EC'!$A$5:$F$349</definedName>
    <definedName name="Z_84967D73_DE53_4814_AFCE_C2216EE7A9C8_.wvu.FilterData" localSheetId="0" hidden="1">EC_distribution!$A$7:$F$351</definedName>
    <definedName name="Z_86EBECEE_8A20_42E7_898A_2014A46BD824_.wvu.FilterData" localSheetId="2" hidden="1">'Data Sheet (2)'!$A$5:$AR$5</definedName>
    <definedName name="Z_86EBECEE_8A20_42E7_898A_2014A46BD824_.wvu.FilterData" localSheetId="1" hidden="1">'Data Sheet_EC'!$A$5:$F$349</definedName>
    <definedName name="Z_86EBECEE_8A20_42E7_898A_2014A46BD824_.wvu.FilterData" localSheetId="0" hidden="1">EC_distribution!$A$7:$F$351</definedName>
    <definedName name="Z_8A578218_C432_4722_A2B8_F3411756F3C4_.wvu.FilterData" localSheetId="2" hidden="1">'Data Sheet (2)'!$A$5:$AM$5</definedName>
    <definedName name="Z_8A578218_C432_4722_A2B8_F3411756F3C4_.wvu.FilterData" localSheetId="1" hidden="1">'Data Sheet_EC'!$A$5:$F$349</definedName>
    <definedName name="Z_8A578218_C432_4722_A2B8_F3411756F3C4_.wvu.FilterData" localSheetId="0" hidden="1">EC_distribution!$A$7:$F$351</definedName>
    <definedName name="Z_8A847606_998E_4534_A8BF_2C1E00823C6E_.wvu.FilterData" localSheetId="2" hidden="1">'Data Sheet (2)'!$A$5:$AM$5</definedName>
    <definedName name="Z_8A847606_998E_4534_A8BF_2C1E00823C6E_.wvu.FilterData" localSheetId="1" hidden="1">'Data Sheet_EC'!$A$5:$F$349</definedName>
    <definedName name="Z_8A847606_998E_4534_A8BF_2C1E00823C6E_.wvu.FilterData" localSheetId="0" hidden="1">EC_distribution!$A$7:$F$351</definedName>
    <definedName name="Z_8BB3CEBF_8254_4150_94FF_53DF6E3F854B_.wvu.FilterData" localSheetId="2" hidden="1">'Data Sheet (2)'!$A$5:$AR$5</definedName>
    <definedName name="Z_8BB3CEBF_8254_4150_94FF_53DF6E3F854B_.wvu.FilterData" localSheetId="1" hidden="1">'Data Sheet_EC'!$A$5:$F$477</definedName>
    <definedName name="Z_8BB3CEBF_8254_4150_94FF_53DF6E3F854B_.wvu.FilterData" localSheetId="0" hidden="1">EC_distribution!$A$7:$F$479</definedName>
    <definedName name="Z_8BEC65AB_AF88_47D0_821D_F9060DF2894E_.wvu.Cols" localSheetId="2" hidden="1">'Data Sheet (2)'!#REF!</definedName>
    <definedName name="Z_8BEC65AB_AF88_47D0_821D_F9060DF2894E_.wvu.Cols" localSheetId="1" hidden="1">'Data Sheet_EC'!#REF!</definedName>
    <definedName name="Z_8BEC65AB_AF88_47D0_821D_F9060DF2894E_.wvu.Cols" localSheetId="0" hidden="1">EC_distribution!#REF!</definedName>
    <definedName name="Z_8BEC65AB_AF88_47D0_821D_F9060DF2894E_.wvu.FilterData" localSheetId="2" hidden="1">'Data Sheet (2)'!$A$5:$AM$5</definedName>
    <definedName name="Z_8BEC65AB_AF88_47D0_821D_F9060DF2894E_.wvu.FilterData" localSheetId="1" hidden="1">'Data Sheet_EC'!$A$5:$F$349</definedName>
    <definedName name="Z_8BEC65AB_AF88_47D0_821D_F9060DF2894E_.wvu.FilterData" localSheetId="0" hidden="1">EC_distribution!$A$7:$F$351</definedName>
    <definedName name="Z_8BF4078E_8B1A_4FD8_83F2_92065FDCC687_.wvu.FilterData" localSheetId="2" hidden="1">'Data Sheet (2)'!$A$5:$AM$5</definedName>
    <definedName name="Z_8BF4078E_8B1A_4FD8_83F2_92065FDCC687_.wvu.FilterData" localSheetId="1" hidden="1">'Data Sheet_EC'!$A$5:$F$349</definedName>
    <definedName name="Z_8BF4078E_8B1A_4FD8_83F2_92065FDCC687_.wvu.FilterData" localSheetId="0" hidden="1">EC_distribution!$A$7:$F$351</definedName>
    <definedName name="Z_90D0F345_3FA1_42F0_923F_07C20FFA5A19_.wvu.FilterData" localSheetId="2" hidden="1">'Data Sheet (2)'!$A$5:$AR$5</definedName>
    <definedName name="Z_90D0F345_3FA1_42F0_923F_07C20FFA5A19_.wvu.FilterData" localSheetId="1" hidden="1">'Data Sheet_EC'!$A$5:$F$477</definedName>
    <definedName name="Z_90D0F345_3FA1_42F0_923F_07C20FFA5A19_.wvu.FilterData" localSheetId="0" hidden="1">EC_distribution!$A$7:$F$479</definedName>
    <definedName name="Z_91F47C38_CC69_4C8F_A452_F614907ACE0D_.wvu.FilterData" localSheetId="2" hidden="1">'Data Sheet (2)'!$A$5:$AR$5</definedName>
    <definedName name="Z_91F47C38_CC69_4C8F_A452_F614907ACE0D_.wvu.FilterData" localSheetId="1" hidden="1">'Data Sheet_EC'!$A$5:$F$5</definedName>
    <definedName name="Z_91F47C38_CC69_4C8F_A452_F614907ACE0D_.wvu.FilterData" localSheetId="0" hidden="1">EC_distribution!$A$7:$F$7</definedName>
    <definedName name="Z_96F18F9B_016E_4813_BC9E_5092DAADEAB0_.wvu.Cols" localSheetId="2" hidden="1">'Data Sheet (2)'!#REF!</definedName>
    <definedName name="Z_96F18F9B_016E_4813_BC9E_5092DAADEAB0_.wvu.Cols" localSheetId="1" hidden="1">'Data Sheet_EC'!#REF!</definedName>
    <definedName name="Z_96F18F9B_016E_4813_BC9E_5092DAADEAB0_.wvu.Cols" localSheetId="0" hidden="1">EC_distribution!#REF!</definedName>
    <definedName name="Z_96F18F9B_016E_4813_BC9E_5092DAADEAB0_.wvu.FilterData" localSheetId="2" hidden="1">'Data Sheet (2)'!$A$5:$AR$5</definedName>
    <definedName name="Z_96F18F9B_016E_4813_BC9E_5092DAADEAB0_.wvu.FilterData" localSheetId="1" hidden="1">'Data Sheet_EC'!$A$5:$F$349</definedName>
    <definedName name="Z_96F18F9B_016E_4813_BC9E_5092DAADEAB0_.wvu.FilterData" localSheetId="0" hidden="1">EC_distribution!$A$7:$F$351</definedName>
    <definedName name="Z_98DD4FB8_7ECF_4D64_8614_F7A8E148D51F_.wvu.FilterData" localSheetId="2" hidden="1">'Data Sheet (2)'!$A$5:$AR$5</definedName>
    <definedName name="Z_98DD4FB8_7ECF_4D64_8614_F7A8E148D51F_.wvu.FilterData" localSheetId="1" hidden="1">'Data Sheet_EC'!$A$5:$F$349</definedName>
    <definedName name="Z_98DD4FB8_7ECF_4D64_8614_F7A8E148D51F_.wvu.FilterData" localSheetId="0" hidden="1">EC_distribution!$A$7:$F$351</definedName>
    <definedName name="Z_9BA4DAD6_D65A_40F8_BD33_497D61F96D46_.wvu.FilterData" localSheetId="2" hidden="1">'Data Sheet (2)'!$A$5:$AR$5</definedName>
    <definedName name="Z_9BA4DAD6_D65A_40F8_BD33_497D61F96D46_.wvu.FilterData" localSheetId="1" hidden="1">'Data Sheet_EC'!$A$5:$F$477</definedName>
    <definedName name="Z_9BA4DAD6_D65A_40F8_BD33_497D61F96D46_.wvu.FilterData" localSheetId="0" hidden="1">EC_distribution!$A$7:$F$479</definedName>
    <definedName name="Z_9D2C5952_0FBD_4F69_9147_5ACD30E32103_.wvu.FilterData" localSheetId="2" hidden="1">'Data Sheet (2)'!$A$5:$AM$5</definedName>
    <definedName name="Z_9D2C5952_0FBD_4F69_9147_5ACD30E32103_.wvu.FilterData" localSheetId="1" hidden="1">'Data Sheet_EC'!$A$5:$F$349</definedName>
    <definedName name="Z_9D2C5952_0FBD_4F69_9147_5ACD30E32103_.wvu.FilterData" localSheetId="0" hidden="1">EC_distribution!$A$7:$F$351</definedName>
    <definedName name="Z_9EE0A89D_F6AD_48D4_9DB4_658E0E7C4A57_.wvu.Cols" localSheetId="2" hidden="1">'Data Sheet (2)'!$R:$R</definedName>
    <definedName name="Z_9EE0A89D_F6AD_48D4_9DB4_658E0E7C4A57_.wvu.Cols" localSheetId="1" hidden="1">'Data Sheet_EC'!#REF!</definedName>
    <definedName name="Z_9EE0A89D_F6AD_48D4_9DB4_658E0E7C4A57_.wvu.Cols" localSheetId="0" hidden="1">EC_distribution!#REF!</definedName>
    <definedName name="Z_9EE0A89D_F6AD_48D4_9DB4_658E0E7C4A57_.wvu.FilterData" localSheetId="2" hidden="1">'Data Sheet (2)'!$A$5:$AM$5</definedName>
    <definedName name="Z_9EE0A89D_F6AD_48D4_9DB4_658E0E7C4A57_.wvu.FilterData" localSheetId="1" hidden="1">'Data Sheet_EC'!$A$5:$F$349</definedName>
    <definedName name="Z_9EE0A89D_F6AD_48D4_9DB4_658E0E7C4A57_.wvu.FilterData" localSheetId="0" hidden="1">EC_distribution!$A$7:$F$351</definedName>
    <definedName name="Z_A3516405_3A03_4162_9A3E_97EF3106F33E_.wvu.FilterData" localSheetId="2" hidden="1">'Data Sheet (2)'!$A$5:$AR$5</definedName>
    <definedName name="Z_A3516405_3A03_4162_9A3E_97EF3106F33E_.wvu.FilterData" localSheetId="1" hidden="1">'Data Sheet_EC'!$A$5:$F$349</definedName>
    <definedName name="Z_A3516405_3A03_4162_9A3E_97EF3106F33E_.wvu.FilterData" localSheetId="0" hidden="1">EC_distribution!$A$7:$F$351</definedName>
    <definedName name="Z_A8F01C9D_4739_4C92_85CC_116ACDE80C60_.wvu.FilterData" localSheetId="2" hidden="1">'Data Sheet (2)'!$A$5:$AM$5</definedName>
    <definedName name="Z_A8F01C9D_4739_4C92_85CC_116ACDE80C60_.wvu.FilterData" localSheetId="1" hidden="1">'Data Sheet_EC'!$A$5:$F$349</definedName>
    <definedName name="Z_A8F01C9D_4739_4C92_85CC_116ACDE80C60_.wvu.FilterData" localSheetId="0" hidden="1">EC_distribution!$A$7:$F$351</definedName>
    <definedName name="Z_AA62F11C_4BC3_40B3_9A8E_B09055EBA340_.wvu.FilterData" localSheetId="2" hidden="1">'Data Sheet (2)'!$A$5:$AR$5</definedName>
    <definedName name="Z_AA62F11C_4BC3_40B3_9A8E_B09055EBA340_.wvu.FilterData" localSheetId="1" hidden="1">'Data Sheet_EC'!$A$5:$F$477</definedName>
    <definedName name="Z_AA62F11C_4BC3_40B3_9A8E_B09055EBA340_.wvu.FilterData" localSheetId="0" hidden="1">EC_distribution!$A$7:$F$479</definedName>
    <definedName name="Z_AE48B94B_6AE9_4CF2_8429_ADA5481475CB_.wvu.FilterData" localSheetId="2" hidden="1">'Data Sheet (2)'!$A$5:$AM$5</definedName>
    <definedName name="Z_AE48B94B_6AE9_4CF2_8429_ADA5481475CB_.wvu.FilterData" localSheetId="1" hidden="1">'Data Sheet_EC'!$A$5:$F$349</definedName>
    <definedName name="Z_AE48B94B_6AE9_4CF2_8429_ADA5481475CB_.wvu.FilterData" localSheetId="0" hidden="1">EC_distribution!$A$7:$F$351</definedName>
    <definedName name="Z_AECC6866_88B9_46C6_BEF7_D2230FBD3064_.wvu.FilterData" localSheetId="2" hidden="1">'Data Sheet (2)'!$A$5:$AR$5</definedName>
    <definedName name="Z_AECC6866_88B9_46C6_BEF7_D2230FBD3064_.wvu.FilterData" localSheetId="1" hidden="1">'Data Sheet_EC'!$A$5:$F$349</definedName>
    <definedName name="Z_AECC6866_88B9_46C6_BEF7_D2230FBD3064_.wvu.FilterData" localSheetId="0" hidden="1">EC_distribution!$A$7:$F$351</definedName>
    <definedName name="Z_B24DB092_53BB_4B01_B33B_D25B9018FFE3_.wvu.FilterData" localSheetId="2" hidden="1">'Data Sheet (2)'!$A$5:$AR$5</definedName>
    <definedName name="Z_B24DB092_53BB_4B01_B33B_D25B9018FFE3_.wvu.FilterData" localSheetId="1" hidden="1">'Data Sheet_EC'!$A$5:$F$349</definedName>
    <definedName name="Z_B24DB092_53BB_4B01_B33B_D25B9018FFE3_.wvu.FilterData" localSheetId="0" hidden="1">EC_distribution!$A$7:$F$351</definedName>
    <definedName name="Z_B8801573_97AF_467D_BE8F_3B27EEEB1882_.wvu.FilterData" localSheetId="2" hidden="1">'Data Sheet (2)'!$A$5:$AM$5</definedName>
    <definedName name="Z_B8801573_97AF_467D_BE8F_3B27EEEB1882_.wvu.FilterData" localSheetId="1" hidden="1">'Data Sheet_EC'!$A$5:$F$349</definedName>
    <definedName name="Z_B8801573_97AF_467D_BE8F_3B27EEEB1882_.wvu.FilterData" localSheetId="0" hidden="1">EC_distribution!$A$7:$F$351</definedName>
    <definedName name="Z_BC20CF00_AECE_44A0_B896_AA2309B90200_.wvu.FilterData" localSheetId="2" hidden="1">'Data Sheet (2)'!$A$5:$AR$5</definedName>
    <definedName name="Z_BC20CF00_AECE_44A0_B896_AA2309B90200_.wvu.FilterData" localSheetId="1" hidden="1">'Data Sheet_EC'!$A$5:$F$349</definedName>
    <definedName name="Z_BC20CF00_AECE_44A0_B896_AA2309B90200_.wvu.FilterData" localSheetId="0" hidden="1">EC_distribution!$A$7:$F$351</definedName>
    <definedName name="Z_BCFB62D8_8E91_4FA9_AE0F_65AF14C764FB_.wvu.FilterData" localSheetId="2" hidden="1">'Data Sheet (2)'!$A$5:$AM$5</definedName>
    <definedName name="Z_BCFB62D8_8E91_4FA9_AE0F_65AF14C764FB_.wvu.FilterData" localSheetId="1" hidden="1">'Data Sheet_EC'!$A$5:$F$349</definedName>
    <definedName name="Z_BCFB62D8_8E91_4FA9_AE0F_65AF14C764FB_.wvu.FilterData" localSheetId="0" hidden="1">EC_distribution!$A$7:$F$351</definedName>
    <definedName name="Z_C04327B3_3131_4082_A170_7B44B02FC0C2_.wvu.FilterData" localSheetId="2" hidden="1">'Data Sheet (2)'!$A$5:$AM$5</definedName>
    <definedName name="Z_C04327B3_3131_4082_A170_7B44B02FC0C2_.wvu.FilterData" localSheetId="1" hidden="1">'Data Sheet_EC'!$A$5:$F$349</definedName>
    <definedName name="Z_C04327B3_3131_4082_A170_7B44B02FC0C2_.wvu.FilterData" localSheetId="0" hidden="1">EC_distribution!$A$7:$F$351</definedName>
    <definedName name="Z_C1219193_1A1F_41D7_AB1F_6FE21BC4DEAB_.wvu.FilterData" localSheetId="2" hidden="1">'Data Sheet (2)'!$A$5:$AM$5</definedName>
    <definedName name="Z_C1219193_1A1F_41D7_AB1F_6FE21BC4DEAB_.wvu.FilterData" localSheetId="1" hidden="1">'Data Sheet_EC'!$A$5:$F$349</definedName>
    <definedName name="Z_C1219193_1A1F_41D7_AB1F_6FE21BC4DEAB_.wvu.FilterData" localSheetId="0" hidden="1">EC_distribution!$A$7:$F$351</definedName>
    <definedName name="Z_C28EC615_4124_4EF2_A4DF_1E281D91E5C3_.wvu.FilterData" localSheetId="2" hidden="1">'Data Sheet (2)'!$A$5:$AM$5</definedName>
    <definedName name="Z_C28EC615_4124_4EF2_A4DF_1E281D91E5C3_.wvu.FilterData" localSheetId="1" hidden="1">'Data Sheet_EC'!$A$5:$F$349</definedName>
    <definedName name="Z_C28EC615_4124_4EF2_A4DF_1E281D91E5C3_.wvu.FilterData" localSheetId="0" hidden="1">EC_distribution!$A$7:$F$351</definedName>
    <definedName name="Z_C5F6698C_1005_4503_A651_270AF89D410B_.wvu.FilterData" localSheetId="2" hidden="1">'Data Sheet (2)'!$A$5:$L$5</definedName>
    <definedName name="Z_C5F6698C_1005_4503_A651_270AF89D410B_.wvu.FilterData" localSheetId="1" hidden="1">'Data Sheet_EC'!$A$5:$D$349</definedName>
    <definedName name="Z_C5F6698C_1005_4503_A651_270AF89D410B_.wvu.FilterData" localSheetId="0" hidden="1">EC_distribution!$A$7:$D$351</definedName>
    <definedName name="Z_C7A7E8A9_912D_460C_9A85_12BB2323CC44_.wvu.FilterData" localSheetId="1" hidden="1">'Data Sheet_EC'!$A$5:$F$1195</definedName>
    <definedName name="Z_C7A7E8A9_912D_460C_9A85_12BB2323CC44_.wvu.FilterData" localSheetId="0" hidden="1">EC_distribution!$A$7:$F$1197</definedName>
    <definedName name="Z_CC024120_829F_4166_A4CB_1286D4510C41_.wvu.FilterData" localSheetId="2" hidden="1">'Data Sheet (2)'!$A$5:$AR$5</definedName>
    <definedName name="Z_CC024120_829F_4166_A4CB_1286D4510C41_.wvu.FilterData" localSheetId="1" hidden="1">'Data Sheet_EC'!$A$5:$F$349</definedName>
    <definedName name="Z_CC024120_829F_4166_A4CB_1286D4510C41_.wvu.FilterData" localSheetId="0" hidden="1">EC_distribution!$A$7:$F$351</definedName>
    <definedName name="Z_CF2F3BE2_7082_415C_BEED_A0DB6BEBC7DC_.wvu.FilterData" localSheetId="2" hidden="1">'Data Sheet (2)'!$A$5:$AR$5</definedName>
    <definedName name="Z_CF2F3BE2_7082_415C_BEED_A0DB6BEBC7DC_.wvu.FilterData" localSheetId="1" hidden="1">'Data Sheet_EC'!$A$5:$F$349</definedName>
    <definedName name="Z_CF2F3BE2_7082_415C_BEED_A0DB6BEBC7DC_.wvu.FilterData" localSheetId="0" hidden="1">EC_distribution!$A$7:$F$351</definedName>
    <definedName name="Z_D088DAB3_9156_4004_9D14_77EA50A87312_.wvu.FilterData" localSheetId="2" hidden="1">'Data Sheet (2)'!$A$5:$AM$5</definedName>
    <definedName name="Z_D088DAB3_9156_4004_9D14_77EA50A87312_.wvu.FilterData" localSheetId="1" hidden="1">'Data Sheet_EC'!$A$5:$F$349</definedName>
    <definedName name="Z_D088DAB3_9156_4004_9D14_77EA50A87312_.wvu.FilterData" localSheetId="0" hidden="1">EC_distribution!$A$7:$F$351</definedName>
    <definedName name="Z_D5445CA8_01E0_47D6_96C1_3E1439864B04_.wvu.FilterData" localSheetId="2" hidden="1">'Data Sheet (2)'!$A$5:$AR$5</definedName>
    <definedName name="Z_D5445CA8_01E0_47D6_96C1_3E1439864B04_.wvu.FilterData" localSheetId="1" hidden="1">'Data Sheet_EC'!$A$5:$F$349</definedName>
    <definedName name="Z_D5445CA8_01E0_47D6_96C1_3E1439864B04_.wvu.FilterData" localSheetId="0" hidden="1">EC_distribution!$A$7:$F$351</definedName>
    <definedName name="Z_D5E2BDDA_070C_4D3E_BCA7_2C2B5CBE598D_.wvu.Cols" localSheetId="2" hidden="1">'Data Sheet (2)'!#REF!</definedName>
    <definedName name="Z_D5E2BDDA_070C_4D3E_BCA7_2C2B5CBE598D_.wvu.Cols" localSheetId="1" hidden="1">'Data Sheet_EC'!#REF!</definedName>
    <definedName name="Z_D5E2BDDA_070C_4D3E_BCA7_2C2B5CBE598D_.wvu.Cols" localSheetId="0" hidden="1">EC_distribution!#REF!</definedName>
    <definedName name="Z_D5E2BDDA_070C_4D3E_BCA7_2C2B5CBE598D_.wvu.FilterData" localSheetId="2" hidden="1">'Data Sheet (2)'!$A$5:$AM$5</definedName>
    <definedName name="Z_D5E2BDDA_070C_4D3E_BCA7_2C2B5CBE598D_.wvu.FilterData" localSheetId="1" hidden="1">'Data Sheet_EC'!$A$5:$F$349</definedName>
    <definedName name="Z_D5E2BDDA_070C_4D3E_BCA7_2C2B5CBE598D_.wvu.FilterData" localSheetId="0" hidden="1">EC_distribution!$A$7:$F$351</definedName>
    <definedName name="Z_D81EFC15_B640_4332_8B4B_32C1C5E328B7_.wvu.FilterData" localSheetId="2" hidden="1">'Data Sheet (2)'!$A$5:$AM$5</definedName>
    <definedName name="Z_D81EFC15_B640_4332_8B4B_32C1C5E328B7_.wvu.FilterData" localSheetId="1" hidden="1">'Data Sheet_EC'!$A$5:$F$349</definedName>
    <definedName name="Z_D81EFC15_B640_4332_8B4B_32C1C5E328B7_.wvu.FilterData" localSheetId="0" hidden="1">EC_distribution!$A$7:$F$351</definedName>
    <definedName name="Z_DC740589_DCFB_4695_9306_C8578DFBFE38_.wvu.FilterData" localSheetId="2" hidden="1">'Data Sheet (2)'!$A$5:$AR$5</definedName>
    <definedName name="Z_DC740589_DCFB_4695_9306_C8578DFBFE38_.wvu.FilterData" localSheetId="1" hidden="1">'Data Sheet_EC'!$A$5:$F$349</definedName>
    <definedName name="Z_DC740589_DCFB_4695_9306_C8578DFBFE38_.wvu.FilterData" localSheetId="0" hidden="1">EC_distribution!$A$7:$F$351</definedName>
    <definedName name="Z_E0403910_1DEA_4E24_BC74_7AA6289B1C5E_.wvu.FilterData" localSheetId="2" hidden="1">'Data Sheet (2)'!$A$5:$L$5</definedName>
    <definedName name="Z_E0403910_1DEA_4E24_BC74_7AA6289B1C5E_.wvu.FilterData" localSheetId="1" hidden="1">'Data Sheet_EC'!$A$5:$D$349</definedName>
    <definedName name="Z_E0403910_1DEA_4E24_BC74_7AA6289B1C5E_.wvu.FilterData" localSheetId="0" hidden="1">EC_distribution!$A$7:$D$351</definedName>
    <definedName name="Z_E10A22A7_FBE4_4B0A_9E86_A949CF6E7421_.wvu.FilterData" localSheetId="2" hidden="1">'Data Sheet (2)'!$A$5:$AR$5</definedName>
    <definedName name="Z_E10A22A7_FBE4_4B0A_9E86_A949CF6E7421_.wvu.FilterData" localSheetId="1" hidden="1">'Data Sheet_EC'!$A$5:$F$477</definedName>
    <definedName name="Z_E10A22A7_FBE4_4B0A_9E86_A949CF6E7421_.wvu.FilterData" localSheetId="0" hidden="1">EC_distribution!$A$7:$F$479</definedName>
    <definedName name="Z_E54478DA_5B0F_4E3D_BDB2_0C8AB53E7BA7_.wvu.FilterData" localSheetId="2" hidden="1">'Data Sheet (2)'!$A$5:$AM$5</definedName>
    <definedName name="Z_E54478DA_5B0F_4E3D_BDB2_0C8AB53E7BA7_.wvu.FilterData" localSheetId="1" hidden="1">'Data Sheet_EC'!$A$5:$F$349</definedName>
    <definedName name="Z_E54478DA_5B0F_4E3D_BDB2_0C8AB53E7BA7_.wvu.FilterData" localSheetId="0" hidden="1">EC_distribution!$A$7:$F$351</definedName>
    <definedName name="Z_EC03BA73_CE73_43B0_A4D9_E5B8BE9CEAE0_.wvu.FilterData" localSheetId="2" hidden="1">'Data Sheet (2)'!$A$5:$L$5</definedName>
    <definedName name="Z_EC03BA73_CE73_43B0_A4D9_E5B8BE9CEAE0_.wvu.FilterData" localSheetId="1" hidden="1">'Data Sheet_EC'!$A$5:$D$349</definedName>
    <definedName name="Z_EC03BA73_CE73_43B0_A4D9_E5B8BE9CEAE0_.wvu.FilterData" localSheetId="0" hidden="1">EC_distribution!$A$7:$D$351</definedName>
    <definedName name="Z_EEF8B019_EAF3_4488_85EB_DCE176880849_.wvu.FilterData" localSheetId="2" hidden="1">'Data Sheet (2)'!$A$5:$AR$5</definedName>
    <definedName name="Z_EEF8B019_EAF3_4488_85EB_DCE176880849_.wvu.FilterData" localSheetId="1" hidden="1">'Data Sheet_EC'!$A$5:$F$349</definedName>
    <definedName name="Z_EEF8B019_EAF3_4488_85EB_DCE176880849_.wvu.FilterData" localSheetId="0" hidden="1">EC_distribution!$A$7:$F$351</definedName>
    <definedName name="Z_F3C2610B_FEA6_40BC_9A34_B844BD4D1275_.wvu.FilterData" localSheetId="2" hidden="1">'Data Sheet (2)'!$A$5:$AR$5</definedName>
    <definedName name="Z_F3C2610B_FEA6_40BC_9A34_B844BD4D1275_.wvu.FilterData" localSheetId="1" hidden="1">'Data Sheet_EC'!$A$5:$F$349</definedName>
    <definedName name="Z_F3C2610B_FEA6_40BC_9A34_B844BD4D1275_.wvu.FilterData" localSheetId="0" hidden="1">EC_distribution!$A$7:$F$351</definedName>
    <definedName name="Z_F898F7DC_94FE_4C18_8DF8_F3626BD9E7B7_.wvu.FilterData" localSheetId="2" hidden="1">'Data Sheet (2)'!$A$5:$AM$5</definedName>
    <definedName name="Z_F898F7DC_94FE_4C18_8DF8_F3626BD9E7B7_.wvu.FilterData" localSheetId="1" hidden="1">'Data Sheet_EC'!$A$5:$F$349</definedName>
    <definedName name="Z_F898F7DC_94FE_4C18_8DF8_F3626BD9E7B7_.wvu.FilterData" localSheetId="0" hidden="1">EC_distribution!$A$7:$F$351</definedName>
    <definedName name="Z_F8B6931A_DE81_4BB5_B93B_A2B7CFD404FA_.wvu.FilterData" localSheetId="2" hidden="1">'Data Sheet (2)'!$A$5:$AR$5</definedName>
    <definedName name="Z_F8B6931A_DE81_4BB5_B93B_A2B7CFD404FA_.wvu.FilterData" localSheetId="1" hidden="1">'Data Sheet_EC'!$A$5:$F$349</definedName>
    <definedName name="Z_F8B6931A_DE81_4BB5_B93B_A2B7CFD404FA_.wvu.FilterData" localSheetId="0" hidden="1">EC_distribution!$A$7:$F$351</definedName>
    <definedName name="Z_FA0A165E_FAC1_4449_A04D_BEB59AB26A9D_.wvu.FilterData" localSheetId="2" hidden="1">'Data Sheet (2)'!$A$5:$AM$5</definedName>
    <definedName name="Z_FA0A165E_FAC1_4449_A04D_BEB59AB26A9D_.wvu.FilterData" localSheetId="1" hidden="1">'Data Sheet_EC'!$A$5:$F$349</definedName>
    <definedName name="Z_FA0A165E_FAC1_4449_A04D_BEB59AB26A9D_.wvu.FilterData" localSheetId="0" hidden="1">EC_distribution!$A$7:$F$351</definedName>
    <definedName name="Z_FC030319_3CD2_43C5_BD42_5EEDDC16A817_.wvu.FilterData" localSheetId="2" hidden="1">'Data Sheet (2)'!$A$5:$AR$5</definedName>
    <definedName name="Z_FC030319_3CD2_43C5_BD42_5EEDDC16A817_.wvu.FilterData" localSheetId="1" hidden="1">'Data Sheet_EC'!$A$5:$F$349</definedName>
    <definedName name="Z_FC030319_3CD2_43C5_BD42_5EEDDC16A817_.wvu.FilterData" localSheetId="0" hidden="1">EC_distribution!$A$7:$F$351</definedName>
    <definedName name="Z_FC6608F8_EE19_4D28_AAC0_0F2748F918B7_.wvu.FilterData" localSheetId="2" hidden="1">'Data Sheet (2)'!$A$5:$AR$5</definedName>
    <definedName name="Z_FC6608F8_EE19_4D28_AAC0_0F2748F918B7_.wvu.FilterData" localSheetId="1" hidden="1">'Data Sheet_EC'!$A$5:$F$349</definedName>
    <definedName name="Z_FC6608F8_EE19_4D28_AAC0_0F2748F918B7_.wvu.FilterData" localSheetId="0" hidden="1">EC_distribution!$A$7:$F$351</definedName>
    <definedName name="Z_FFD0FEED_EAED_4FCC_B494_61BE8C4B7A0A_.wvu.FilterData" localSheetId="2" hidden="1">'Data Sheet (2)'!$A$5:$AR$5</definedName>
    <definedName name="Z_FFD0FEED_EAED_4FCC_B494_61BE8C4B7A0A_.wvu.FilterData" localSheetId="1" hidden="1">'Data Sheet_EC'!$A$5:$F$349</definedName>
    <definedName name="Z_FFD0FEED_EAED_4FCC_B494_61BE8C4B7A0A_.wvu.FilterData" localSheetId="0" hidden="1">EC_distribution!$A$7:$F$351</definedName>
  </definedNames>
  <calcPr calcId="191028"/>
  <customWorkbookViews>
    <customWorkbookView name="Suranjan Das - Personal View" guid="{3AA97F92-D19C-4362-9220-B4EE36AD18BC}" mergeInterval="0" personalView="1" maximized="1" xWindow="-11" yWindow="-11" windowWidth="1942" windowHeight="1030" tabRatio="677" activeSheetId="2"/>
    <customWorkbookView name="Sangita Paul - Personal View" guid="{14C21B15-085C-43A8-96C1-DB016BF3A69E}" mergeInterval="0" personalView="1" maximized="1" xWindow="-11" yWindow="-11" windowWidth="1942" windowHeight="1030" tabRatio="69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9" i="26" l="1"/>
  <c r="F1239" i="26"/>
  <c r="E1239" i="26"/>
  <c r="G5" i="26"/>
  <c r="F5" i="26"/>
  <c r="E5" i="26"/>
  <c r="G3" i="2" l="1"/>
  <c r="F3" i="2" l="1"/>
  <c r="E3" i="2"/>
  <c r="E1237" i="2"/>
  <c r="F1237" i="2" l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F6" i="3"/>
  <c r="H6" i="3"/>
  <c r="I6" i="3"/>
  <c r="F7" i="3"/>
  <c r="H7" i="3"/>
  <c r="I7" i="3"/>
  <c r="F8" i="3"/>
  <c r="H8" i="3"/>
  <c r="I8" i="3"/>
  <c r="F9" i="3"/>
  <c r="H9" i="3"/>
  <c r="I9" i="3"/>
  <c r="F10" i="3"/>
  <c r="H10" i="3"/>
  <c r="I10" i="3"/>
  <c r="F11" i="3"/>
  <c r="H11" i="3"/>
  <c r="I11" i="3"/>
  <c r="F12" i="3"/>
  <c r="H12" i="3"/>
  <c r="I12" i="3"/>
  <c r="F13" i="3"/>
  <c r="H13" i="3"/>
  <c r="I13" i="3"/>
  <c r="F14" i="3"/>
  <c r="H14" i="3"/>
  <c r="I14" i="3"/>
  <c r="F15" i="3"/>
  <c r="H15" i="3"/>
  <c r="I15" i="3"/>
  <c r="F16" i="3"/>
  <c r="H16" i="3"/>
  <c r="I16" i="3"/>
  <c r="F17" i="3"/>
  <c r="H17" i="3"/>
  <c r="I17" i="3"/>
  <c r="F18" i="3"/>
  <c r="H18" i="3"/>
  <c r="I18" i="3"/>
  <c r="F19" i="3"/>
  <c r="H19" i="3"/>
  <c r="I19" i="3"/>
  <c r="F20" i="3"/>
  <c r="H20" i="3"/>
  <c r="I20" i="3"/>
  <c r="F21" i="3"/>
  <c r="H21" i="3"/>
  <c r="I21" i="3"/>
  <c r="F22" i="3"/>
  <c r="H22" i="3"/>
  <c r="I22" i="3"/>
  <c r="F23" i="3"/>
  <c r="H23" i="3"/>
  <c r="I23" i="3"/>
  <c r="F24" i="3"/>
  <c r="H24" i="3"/>
  <c r="I24" i="3"/>
  <c r="F25" i="3"/>
  <c r="H25" i="3"/>
  <c r="I25" i="3"/>
  <c r="F26" i="3"/>
  <c r="H26" i="3"/>
  <c r="I26" i="3"/>
  <c r="F27" i="3"/>
  <c r="H27" i="3"/>
  <c r="I27" i="3"/>
  <c r="F28" i="3"/>
  <c r="H28" i="3"/>
  <c r="I28" i="3"/>
  <c r="F29" i="3"/>
  <c r="H29" i="3"/>
  <c r="I29" i="3"/>
  <c r="F30" i="3"/>
  <c r="H30" i="3"/>
  <c r="I30" i="3"/>
  <c r="F31" i="3"/>
  <c r="H31" i="3"/>
  <c r="I31" i="3"/>
  <c r="F32" i="3"/>
  <c r="H32" i="3"/>
  <c r="I32" i="3"/>
  <c r="F33" i="3"/>
  <c r="H33" i="3"/>
  <c r="I33" i="3"/>
  <c r="F34" i="3"/>
  <c r="H34" i="3"/>
  <c r="I34" i="3"/>
  <c r="F35" i="3"/>
  <c r="H35" i="3"/>
  <c r="I35" i="3"/>
  <c r="F36" i="3"/>
  <c r="H36" i="3"/>
  <c r="I36" i="3"/>
  <c r="F37" i="3"/>
  <c r="H37" i="3"/>
  <c r="I37" i="3"/>
  <c r="F38" i="3"/>
  <c r="H38" i="3"/>
  <c r="I38" i="3"/>
  <c r="F39" i="3"/>
  <c r="H39" i="3"/>
  <c r="I39" i="3"/>
  <c r="F40" i="3"/>
  <c r="H40" i="3"/>
  <c r="I40" i="3"/>
  <c r="F41" i="3"/>
  <c r="H41" i="3"/>
  <c r="I41" i="3"/>
  <c r="F42" i="3"/>
  <c r="H42" i="3"/>
  <c r="I42" i="3"/>
  <c r="F43" i="3"/>
  <c r="H43" i="3"/>
  <c r="I43" i="3"/>
  <c r="F44" i="3"/>
  <c r="H44" i="3"/>
  <c r="I44" i="3"/>
  <c r="F45" i="3"/>
  <c r="H45" i="3"/>
  <c r="I45" i="3"/>
  <c r="F46" i="3"/>
  <c r="H46" i="3"/>
  <c r="I46" i="3"/>
  <c r="F47" i="3"/>
  <c r="H47" i="3"/>
  <c r="I47" i="3"/>
  <c r="F48" i="3"/>
  <c r="H48" i="3"/>
  <c r="I48" i="3"/>
  <c r="F49" i="3"/>
  <c r="H49" i="3"/>
  <c r="I49" i="3"/>
  <c r="F50" i="3"/>
  <c r="H50" i="3"/>
  <c r="I50" i="3"/>
  <c r="F51" i="3"/>
  <c r="H51" i="3"/>
  <c r="I51" i="3"/>
  <c r="F52" i="3"/>
  <c r="H52" i="3"/>
  <c r="I52" i="3"/>
  <c r="F53" i="3"/>
  <c r="H53" i="3"/>
  <c r="I53" i="3"/>
  <c r="F54" i="3"/>
  <c r="H54" i="3"/>
  <c r="I54" i="3"/>
  <c r="F55" i="3"/>
  <c r="H55" i="3"/>
  <c r="I55" i="3"/>
  <c r="F56" i="3"/>
  <c r="H56" i="3"/>
  <c r="I56" i="3"/>
  <c r="F57" i="3"/>
  <c r="H57" i="3"/>
  <c r="I57" i="3"/>
  <c r="F58" i="3"/>
  <c r="H58" i="3"/>
  <c r="I58" i="3"/>
  <c r="F59" i="3"/>
  <c r="H59" i="3"/>
  <c r="I59" i="3"/>
  <c r="F60" i="3"/>
  <c r="H60" i="3"/>
  <c r="I60" i="3"/>
  <c r="F61" i="3"/>
  <c r="H61" i="3"/>
  <c r="I61" i="3"/>
  <c r="F62" i="3"/>
  <c r="H62" i="3"/>
  <c r="I62" i="3"/>
  <c r="F63" i="3"/>
  <c r="H63" i="3"/>
  <c r="I63" i="3"/>
  <c r="F64" i="3"/>
  <c r="H64" i="3"/>
  <c r="I64" i="3"/>
  <c r="F65" i="3"/>
  <c r="H65" i="3"/>
  <c r="I65" i="3"/>
  <c r="F66" i="3"/>
  <c r="H66" i="3"/>
  <c r="I66" i="3"/>
  <c r="F67" i="3"/>
  <c r="H67" i="3"/>
  <c r="I67" i="3"/>
  <c r="F68" i="3"/>
  <c r="H68" i="3"/>
  <c r="I68" i="3"/>
  <c r="F69" i="3"/>
  <c r="H69" i="3"/>
  <c r="I69" i="3"/>
  <c r="F70" i="3"/>
  <c r="H70" i="3"/>
  <c r="I70" i="3"/>
  <c r="F71" i="3"/>
  <c r="H71" i="3"/>
  <c r="I71" i="3"/>
  <c r="F72" i="3"/>
  <c r="H72" i="3"/>
  <c r="I72" i="3"/>
  <c r="F73" i="3"/>
  <c r="H73" i="3"/>
  <c r="I73" i="3"/>
  <c r="F74" i="3"/>
  <c r="H74" i="3"/>
  <c r="I74" i="3"/>
  <c r="F75" i="3"/>
  <c r="H75" i="3"/>
  <c r="I75" i="3"/>
  <c r="F76" i="3"/>
  <c r="H76" i="3"/>
  <c r="I76" i="3"/>
  <c r="F77" i="3"/>
  <c r="H77" i="3"/>
  <c r="I77" i="3"/>
  <c r="F78" i="3"/>
  <c r="H78" i="3"/>
  <c r="I78" i="3"/>
  <c r="F79" i="3"/>
  <c r="H79" i="3"/>
  <c r="I79" i="3"/>
  <c r="F80" i="3"/>
  <c r="H80" i="3"/>
  <c r="I80" i="3"/>
  <c r="F81" i="3"/>
  <c r="H81" i="3"/>
  <c r="I81" i="3"/>
  <c r="F82" i="3"/>
  <c r="H82" i="3"/>
  <c r="I82" i="3"/>
  <c r="F83" i="3"/>
  <c r="H83" i="3"/>
  <c r="I83" i="3"/>
  <c r="F84" i="3"/>
  <c r="H84" i="3"/>
  <c r="I84" i="3"/>
  <c r="F85" i="3"/>
  <c r="H85" i="3"/>
  <c r="I85" i="3"/>
  <c r="F86" i="3"/>
  <c r="H86" i="3"/>
  <c r="I86" i="3"/>
  <c r="F87" i="3"/>
  <c r="H87" i="3"/>
  <c r="I87" i="3"/>
  <c r="F88" i="3"/>
  <c r="H88" i="3"/>
  <c r="I88" i="3"/>
  <c r="F89" i="3"/>
  <c r="H89" i="3"/>
  <c r="I89" i="3"/>
  <c r="F90" i="3"/>
  <c r="H90" i="3"/>
  <c r="I90" i="3"/>
  <c r="F91" i="3"/>
  <c r="H91" i="3"/>
  <c r="I91" i="3"/>
  <c r="F92" i="3"/>
  <c r="H92" i="3"/>
  <c r="I92" i="3"/>
  <c r="F93" i="3"/>
  <c r="H93" i="3"/>
  <c r="I93" i="3"/>
  <c r="F94" i="3"/>
  <c r="H94" i="3"/>
  <c r="I94" i="3"/>
  <c r="F95" i="3"/>
  <c r="H95" i="3"/>
  <c r="I95" i="3"/>
  <c r="F96" i="3"/>
  <c r="H96" i="3"/>
  <c r="I96" i="3"/>
  <c r="F97" i="3"/>
  <c r="H97" i="3"/>
  <c r="I97" i="3"/>
  <c r="F98" i="3"/>
  <c r="H98" i="3"/>
  <c r="I98" i="3"/>
  <c r="F99" i="3"/>
  <c r="H99" i="3"/>
  <c r="I99" i="3"/>
  <c r="F100" i="3"/>
  <c r="H100" i="3"/>
  <c r="I100" i="3"/>
  <c r="F101" i="3"/>
  <c r="H101" i="3"/>
  <c r="I101" i="3"/>
  <c r="F102" i="3"/>
  <c r="H102" i="3"/>
  <c r="I102" i="3"/>
  <c r="F103" i="3"/>
  <c r="H103" i="3"/>
  <c r="I103" i="3"/>
  <c r="F104" i="3"/>
  <c r="H104" i="3"/>
  <c r="I104" i="3"/>
  <c r="F105" i="3"/>
  <c r="H105" i="3"/>
  <c r="I105" i="3"/>
  <c r="F106" i="3"/>
  <c r="H106" i="3"/>
  <c r="I106" i="3"/>
  <c r="F107" i="3"/>
  <c r="H107" i="3"/>
  <c r="I107" i="3"/>
  <c r="F108" i="3"/>
  <c r="H108" i="3"/>
  <c r="I108" i="3"/>
  <c r="F109" i="3"/>
  <c r="H109" i="3"/>
  <c r="I109" i="3"/>
  <c r="F110" i="3"/>
  <c r="H110" i="3"/>
  <c r="I110" i="3"/>
  <c r="F111" i="3"/>
  <c r="H111" i="3"/>
  <c r="I111" i="3"/>
  <c r="F112" i="3"/>
  <c r="H112" i="3"/>
  <c r="I112" i="3"/>
  <c r="F113" i="3"/>
  <c r="H113" i="3"/>
  <c r="I113" i="3"/>
  <c r="F114" i="3"/>
  <c r="H114" i="3"/>
  <c r="I114" i="3"/>
  <c r="F115" i="3"/>
  <c r="H115" i="3"/>
  <c r="I115" i="3"/>
  <c r="F116" i="3"/>
  <c r="H116" i="3"/>
  <c r="I116" i="3"/>
  <c r="F117" i="3"/>
  <c r="H117" i="3"/>
  <c r="I117" i="3"/>
  <c r="F118" i="3"/>
  <c r="H118" i="3"/>
  <c r="I118" i="3"/>
  <c r="F119" i="3"/>
  <c r="H119" i="3"/>
  <c r="I119" i="3"/>
  <c r="F120" i="3"/>
  <c r="H120" i="3"/>
  <c r="I120" i="3"/>
  <c r="F121" i="3"/>
  <c r="H121" i="3"/>
  <c r="I121" i="3"/>
  <c r="F122" i="3"/>
  <c r="H122" i="3"/>
  <c r="I122" i="3"/>
  <c r="F123" i="3"/>
  <c r="H123" i="3"/>
  <c r="I123" i="3"/>
  <c r="F124" i="3"/>
  <c r="H124" i="3"/>
  <c r="I124" i="3"/>
  <c r="F125" i="3"/>
  <c r="H125" i="3"/>
  <c r="I125" i="3"/>
  <c r="F126" i="3"/>
  <c r="H126" i="3"/>
  <c r="I126" i="3"/>
  <c r="F127" i="3"/>
  <c r="H127" i="3"/>
  <c r="I127" i="3"/>
  <c r="F128" i="3"/>
  <c r="H128" i="3"/>
  <c r="I128" i="3"/>
  <c r="F129" i="3"/>
  <c r="H129" i="3"/>
  <c r="I129" i="3"/>
  <c r="F130" i="3"/>
  <c r="H130" i="3"/>
  <c r="I130" i="3"/>
  <c r="F131" i="3"/>
  <c r="H131" i="3"/>
  <c r="I131" i="3"/>
  <c r="F132" i="3"/>
  <c r="H132" i="3"/>
  <c r="I132" i="3"/>
  <c r="F133" i="3"/>
  <c r="H133" i="3"/>
  <c r="I133" i="3"/>
  <c r="F134" i="3"/>
  <c r="H134" i="3"/>
  <c r="I134" i="3"/>
  <c r="F135" i="3"/>
  <c r="H135" i="3"/>
  <c r="I135" i="3"/>
  <c r="F136" i="3"/>
  <c r="H136" i="3"/>
  <c r="I136" i="3"/>
  <c r="F137" i="3"/>
  <c r="H137" i="3"/>
  <c r="I137" i="3"/>
  <c r="F138" i="3"/>
  <c r="H138" i="3"/>
  <c r="I138" i="3"/>
  <c r="F139" i="3"/>
  <c r="H139" i="3"/>
  <c r="I139" i="3"/>
  <c r="F140" i="3"/>
  <c r="H140" i="3"/>
  <c r="I140" i="3"/>
  <c r="F141" i="3"/>
  <c r="H141" i="3"/>
  <c r="I141" i="3"/>
  <c r="F142" i="3"/>
  <c r="H142" i="3"/>
  <c r="I142" i="3"/>
  <c r="F143" i="3"/>
  <c r="H143" i="3"/>
  <c r="I143" i="3"/>
  <c r="F144" i="3"/>
  <c r="H144" i="3"/>
  <c r="I144" i="3"/>
  <c r="F145" i="3"/>
  <c r="H145" i="3"/>
  <c r="I145" i="3"/>
  <c r="F146" i="3"/>
  <c r="H146" i="3"/>
  <c r="I146" i="3"/>
  <c r="F147" i="3"/>
  <c r="H147" i="3"/>
  <c r="I147" i="3"/>
  <c r="F148" i="3"/>
  <c r="H148" i="3"/>
  <c r="I148" i="3"/>
  <c r="F149" i="3"/>
  <c r="H149" i="3"/>
  <c r="I149" i="3"/>
  <c r="F150" i="3"/>
  <c r="H150" i="3"/>
  <c r="I150" i="3"/>
  <c r="F151" i="3"/>
  <c r="H151" i="3"/>
  <c r="I151" i="3"/>
  <c r="F152" i="3"/>
  <c r="H152" i="3"/>
  <c r="I152" i="3"/>
  <c r="F153" i="3"/>
  <c r="H153" i="3"/>
  <c r="I153" i="3"/>
  <c r="F154" i="3"/>
  <c r="H154" i="3"/>
  <c r="I154" i="3"/>
  <c r="F155" i="3"/>
  <c r="H155" i="3"/>
  <c r="I155" i="3"/>
  <c r="F156" i="3"/>
  <c r="H156" i="3"/>
  <c r="I156" i="3"/>
  <c r="F157" i="3"/>
  <c r="H157" i="3"/>
  <c r="I157" i="3"/>
  <c r="F158" i="3"/>
  <c r="H158" i="3"/>
  <c r="I158" i="3"/>
  <c r="F159" i="3"/>
  <c r="H159" i="3"/>
  <c r="I159" i="3"/>
  <c r="F160" i="3"/>
  <c r="H160" i="3"/>
  <c r="I160" i="3"/>
  <c r="F161" i="3"/>
  <c r="H161" i="3"/>
  <c r="I161" i="3"/>
  <c r="Z173" i="3"/>
  <c r="I173" i="3"/>
  <c r="H173" i="3"/>
  <c r="F173" i="3"/>
  <c r="Z172" i="3"/>
  <c r="I172" i="3"/>
  <c r="H172" i="3"/>
  <c r="F172" i="3"/>
  <c r="Z171" i="3"/>
  <c r="I171" i="3"/>
  <c r="H171" i="3"/>
  <c r="Z170" i="3"/>
  <c r="I170" i="3"/>
  <c r="H170" i="3"/>
  <c r="F170" i="3"/>
  <c r="Z169" i="3"/>
  <c r="I169" i="3"/>
  <c r="H169" i="3"/>
  <c r="F169" i="3"/>
  <c r="Z168" i="3"/>
  <c r="I168" i="3"/>
  <c r="H168" i="3"/>
  <c r="F168" i="3"/>
  <c r="Z167" i="3"/>
  <c r="I167" i="3"/>
  <c r="H167" i="3"/>
  <c r="Z166" i="3"/>
  <c r="I166" i="3"/>
  <c r="H166" i="3"/>
  <c r="F166" i="3"/>
  <c r="Z165" i="3"/>
  <c r="I165" i="3"/>
  <c r="H165" i="3"/>
  <c r="F165" i="3"/>
  <c r="Z164" i="3"/>
  <c r="I164" i="3"/>
  <c r="H164" i="3"/>
  <c r="F164" i="3"/>
  <c r="Z163" i="3"/>
  <c r="I163" i="3"/>
  <c r="H163" i="3"/>
  <c r="F163" i="3"/>
  <c r="Z162" i="3"/>
  <c r="I162" i="3"/>
  <c r="H162" i="3"/>
  <c r="F162" i="3"/>
  <c r="AE3" i="3"/>
  <c r="AC3" i="3"/>
  <c r="AB3" i="3"/>
  <c r="AA3" i="3"/>
  <c r="Y3" i="3"/>
  <c r="Y2" i="3" s="1"/>
  <c r="X3" i="3"/>
  <c r="X2" i="3" s="1"/>
  <c r="W3" i="3"/>
  <c r="W2" i="3" s="1"/>
  <c r="Z3" i="3" l="1"/>
  <c r="Z2" i="3" s="1"/>
  <c r="AD3" i="3"/>
  <c r="AF3" i="3"/>
  <c r="G123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6EB795-102A-434C-B385-1672F79076D2}" keepAlive="1" name="Query - Append2" description="Connection to the 'Append2' query in the workbook." type="5" refreshedVersion="8" background="1" saveData="1">
    <dbPr connection="Provider=Microsoft.Mashup.OleDb.1;Data Source=$Workbook$;Location=Append2;Extended Properties=&quot;&quot;" command="SELECT * FROM [Append2]"/>
  </connection>
  <connection id="2" xr16:uid="{6CA269E8-BB3F-4A02-A9A4-E2D7D05C3DE2}" keepAlive="1" name="Query - Sheet 28-Left" description="Connection to the 'Sheet 28-Left' query in the workbook." type="5" refreshedVersion="8" background="1" saveData="1">
    <dbPr connection="Provider=Microsoft.Mashup.OleDb.1;Data Source=$Workbook$;Location=&quot;Sheet 28-Left&quot;;Extended Properties=&quot;&quot;" command="SELECT * FROM [Sheet 28-Left]"/>
  </connection>
  <connection id="3" xr16:uid="{6A074FD2-F55B-4FDF-AB8A-83D62B696EB2}" keepAlive="1" name="Query - Sheet 3-Active" description="Connection to the 'Sheet 3-Active' query in the workbook." type="5" refreshedVersion="8" background="1" saveData="1">
    <dbPr connection="Provider=Microsoft.Mashup.OleDb.1;Data Source=$Workbook$;Location=&quot;Sheet 3-Active&quot;;Extended Properties=&quot;&quot;" command="SELECT * FROM [Sheet 3-Active]"/>
  </connection>
</connections>
</file>

<file path=xl/sharedStrings.xml><?xml version="1.0" encoding="utf-8"?>
<sst xmlns="http://schemas.openxmlformats.org/spreadsheetml/2006/main" count="12466" uniqueCount="2361">
  <si>
    <t>Remarks</t>
  </si>
  <si>
    <t>Claim Not Admitted</t>
  </si>
  <si>
    <t>Payment will be made to the bank account details provided in the claim documents through bank transfer process</t>
  </si>
  <si>
    <t>Demand Draft is to be handed over upon return of the IT asset to the company.</t>
  </si>
  <si>
    <t>Demand Draft is to be handed over upon completing exit formalities and data handover.</t>
  </si>
  <si>
    <t>Bank Details not available. Requesting the claimant to provide Bank account details for processing the payment.</t>
  </si>
  <si>
    <t>Stutus of Payment</t>
  </si>
  <si>
    <t>Bank details not availble</t>
  </si>
  <si>
    <t>DD - upon completing exit formalities and data handover.</t>
  </si>
  <si>
    <t>DD - upon return of the IT asset</t>
  </si>
  <si>
    <t>Paid</t>
  </si>
  <si>
    <t>Katerra India Private Limited - Distribution of Amount as per approved Resolution Plan - Employee &amp; Workmen</t>
  </si>
  <si>
    <t>Sl. No</t>
  </si>
  <si>
    <t>Name of authorised representative, if any</t>
  </si>
  <si>
    <t>Claimant Name</t>
  </si>
  <si>
    <t>Employee ID</t>
  </si>
  <si>
    <t>Claimed Amount (INR)</t>
  </si>
  <si>
    <t>Admitted Amount (INR)</t>
  </si>
  <si>
    <t>Total Payment Amount to WM &amp; EE</t>
  </si>
  <si>
    <t>Details of pending exit formalities and compliances</t>
  </si>
  <si>
    <t>Payment Date</t>
  </si>
  <si>
    <t>UTR</t>
  </si>
  <si>
    <t>Reason for payment failure</t>
  </si>
  <si>
    <t>Ramamoorthy B</t>
  </si>
  <si>
    <t/>
  </si>
  <si>
    <t>YESIG53430201105</t>
  </si>
  <si>
    <t>Sangameshwari Patil</t>
  </si>
  <si>
    <t>Ankur Gupta</t>
  </si>
  <si>
    <t>IT Asset not returned</t>
  </si>
  <si>
    <t>Samir Tapriya</t>
  </si>
  <si>
    <t>YESIG53430204156</t>
  </si>
  <si>
    <t>Prasath Kumar Chenniappan</t>
  </si>
  <si>
    <t>YESIG53430201107</t>
  </si>
  <si>
    <t>Mahesh R</t>
  </si>
  <si>
    <t>YESIG53430204317</t>
  </si>
  <si>
    <t>Jeevarathnam P</t>
  </si>
  <si>
    <t>YESIG53430203794</t>
  </si>
  <si>
    <t>Sunit M</t>
  </si>
  <si>
    <t>YESIG53430201089</t>
  </si>
  <si>
    <t>Manish Narayandas Mulchandani</t>
  </si>
  <si>
    <t>YESIG53430204099</t>
  </si>
  <si>
    <t>Amithesh S</t>
  </si>
  <si>
    <t>YESIG53430204107</t>
  </si>
  <si>
    <t>S. Murali</t>
  </si>
  <si>
    <t>Paili Durga Ramesh</t>
  </si>
  <si>
    <t>Manu R</t>
  </si>
  <si>
    <t>YESIG53430204116</t>
  </si>
  <si>
    <t>Balasubramani Kesavan</t>
  </si>
  <si>
    <t>YESIG53430203863</t>
  </si>
  <si>
    <t>Pradip Kumar Ghosh</t>
  </si>
  <si>
    <t>Srinivasan Krishnan</t>
  </si>
  <si>
    <t>Adhitya Kumar Purva</t>
  </si>
  <si>
    <t>BT25120924431009</t>
  </si>
  <si>
    <t>V S Bharathi</t>
  </si>
  <si>
    <t>YESIG53430203813</t>
  </si>
  <si>
    <t>Senthil Kumar J</t>
  </si>
  <si>
    <t>YESIG53430201004</t>
  </si>
  <si>
    <t>Bongu Hemansundhar Rao</t>
  </si>
  <si>
    <t>BT25120924431010</t>
  </si>
  <si>
    <t>Pavithira L</t>
  </si>
  <si>
    <t>YESIG53430203819</t>
  </si>
  <si>
    <t>Avinash Kumar S</t>
  </si>
  <si>
    <t>YESIG53430201007</t>
  </si>
  <si>
    <t>Nagaraj T</t>
  </si>
  <si>
    <t>Exit formalities and data handover process are pending</t>
  </si>
  <si>
    <t>Nikhil Bidri</t>
  </si>
  <si>
    <t>Error IFSC Not Found {0}.</t>
  </si>
  <si>
    <t>P. Sathiyaseelan</t>
  </si>
  <si>
    <t>Lakshmi R</t>
  </si>
  <si>
    <t>YESIG53430203836</t>
  </si>
  <si>
    <t>Bharathi K</t>
  </si>
  <si>
    <t>YESIG53430204249</t>
  </si>
  <si>
    <t>R. Raja</t>
  </si>
  <si>
    <t>YESIG53430204252</t>
  </si>
  <si>
    <t>Viswanath Rajendran</t>
  </si>
  <si>
    <t>YESIG53430204258</t>
  </si>
  <si>
    <t>Kalaisezian.M</t>
  </si>
  <si>
    <t>YESIG53430205122</t>
  </si>
  <si>
    <t>Mahesh M</t>
  </si>
  <si>
    <t>YESIG53430204269</t>
  </si>
  <si>
    <t>Vijay Prasanna G</t>
  </si>
  <si>
    <t>YESIG53430204276</t>
  </si>
  <si>
    <t>T. Kumar</t>
  </si>
  <si>
    <t>YESIG53430205124</t>
  </si>
  <si>
    <t>Dileep Nair</t>
  </si>
  <si>
    <t>YESIG53430204286</t>
  </si>
  <si>
    <t>A.S. Udhayaprasath</t>
  </si>
  <si>
    <t>Vadivel. V</t>
  </si>
  <si>
    <t>BT25120924431011</t>
  </si>
  <si>
    <t>Chitra Yuvaraj</t>
  </si>
  <si>
    <t>YESIG53430201030</t>
  </si>
  <si>
    <t>Veeresh M</t>
  </si>
  <si>
    <t>YESIG53430204206</t>
  </si>
  <si>
    <t>Chandrasekar. V</t>
  </si>
  <si>
    <t>Kumara S</t>
  </si>
  <si>
    <t>BT25120924431012</t>
  </si>
  <si>
    <t>PL Subramanian</t>
  </si>
  <si>
    <t>YESIG53430204217</t>
  </si>
  <si>
    <t>Giridhar Yadav P</t>
  </si>
  <si>
    <t>BT25120924431013</t>
  </si>
  <si>
    <t>Debasish Swain</t>
  </si>
  <si>
    <t>109032/220798</t>
  </si>
  <si>
    <t>YESIG53430204224</t>
  </si>
  <si>
    <t>Ariboyina Munibabu</t>
  </si>
  <si>
    <t>BT25120924431014</t>
  </si>
  <si>
    <t>Kaja Javed. K</t>
  </si>
  <si>
    <t>Vignesh Ravi</t>
  </si>
  <si>
    <t>YESIG53430201115</t>
  </si>
  <si>
    <t>J V S K Malleswara Rao</t>
  </si>
  <si>
    <t>YESIG53430201118</t>
  </si>
  <si>
    <t>Johnslin Shaju Johnson</t>
  </si>
  <si>
    <t>YESIG53430204245</t>
  </si>
  <si>
    <t>S. Nandhini</t>
  </si>
  <si>
    <t>YESIG53430205121</t>
  </si>
  <si>
    <t>Nimitha John</t>
  </si>
  <si>
    <t>Sukumaran. A</t>
  </si>
  <si>
    <t>Ravi</t>
  </si>
  <si>
    <t>Hari Om Tiwari</t>
  </si>
  <si>
    <t>YESIG53430204253</t>
  </si>
  <si>
    <t>Naveen Mahadevan</t>
  </si>
  <si>
    <t>BT25120924431015</t>
  </si>
  <si>
    <t>Pathakunti Venkata Ravindra Reddy</t>
  </si>
  <si>
    <t>Iyyappan. S</t>
  </si>
  <si>
    <t>BT25120924431016</t>
  </si>
  <si>
    <t>Parthasarathi. P</t>
  </si>
  <si>
    <t>YESIG53430204262</t>
  </si>
  <si>
    <t>Anandh A</t>
  </si>
  <si>
    <t>YESIG53430204272</t>
  </si>
  <si>
    <t>Arumugam Rajappan</t>
  </si>
  <si>
    <t>YESIG53430205125</t>
  </si>
  <si>
    <t>Sathyaraj Mani</t>
  </si>
  <si>
    <t>YESIG53430204282</t>
  </si>
  <si>
    <t>R. Balaji</t>
  </si>
  <si>
    <t>YESIG53430200991</t>
  </si>
  <si>
    <t>Venkatesh S</t>
  </si>
  <si>
    <t>YESIG53430203797</t>
  </si>
  <si>
    <t>Shiji P</t>
  </si>
  <si>
    <t>BT25120924431017</t>
  </si>
  <si>
    <t>Mani G</t>
  </si>
  <si>
    <t>YESIG53430203799</t>
  </si>
  <si>
    <t>N. Mohammed Ibrahim Kaliyullah</t>
  </si>
  <si>
    <t>YESIG53430201071</t>
  </si>
  <si>
    <t>Rajesh C</t>
  </si>
  <si>
    <t>YESIG53430204302</t>
  </si>
  <si>
    <t>Mohd Jalal Khader</t>
  </si>
  <si>
    <t>BT25120924431018</t>
  </si>
  <si>
    <t>MD Moyeenuddin</t>
  </si>
  <si>
    <t>YESIG53430201077</t>
  </si>
  <si>
    <t>Amit Debnath</t>
  </si>
  <si>
    <t xml:space="preserve">Sivakrishna Sudhabathula </t>
  </si>
  <si>
    <t>YESIG53430201074</t>
  </si>
  <si>
    <t>Shankar S</t>
  </si>
  <si>
    <t>Nikhil G</t>
  </si>
  <si>
    <t>YESIG53430204075</t>
  </si>
  <si>
    <t>Vipin Kaushik</t>
  </si>
  <si>
    <t>C. Suryaraj</t>
  </si>
  <si>
    <t>YESIG53430204241</t>
  </si>
  <si>
    <t>Murugesan V</t>
  </si>
  <si>
    <t>YESIG53430203795</t>
  </si>
  <si>
    <t>Mahendra Swamy</t>
  </si>
  <si>
    <t>BT25120924431019</t>
  </si>
  <si>
    <t>Selvam S</t>
  </si>
  <si>
    <t>YESIG53430200992</t>
  </si>
  <si>
    <t>Sandeepa AM</t>
  </si>
  <si>
    <t>YESIG53430200994</t>
  </si>
  <si>
    <t>Atmaram Bhivaji Shejwal</t>
  </si>
  <si>
    <t>IFSC Code Invalid NOT AVAILABLE~*Min/Max Length Validation Failed for IFSC Code:NOT AVAILABLE</t>
  </si>
  <si>
    <t>Jayasurya Nair G</t>
  </si>
  <si>
    <t>BT25120924431020</t>
  </si>
  <si>
    <t>Sheik Abdullah. M</t>
  </si>
  <si>
    <t>YESIG53430200995</t>
  </si>
  <si>
    <t>Kalyan Reddy</t>
  </si>
  <si>
    <t>BT25120924431021</t>
  </si>
  <si>
    <t xml:space="preserve">Yogendra Ray </t>
  </si>
  <si>
    <t>Sathishkumar M</t>
  </si>
  <si>
    <t>YESIG53430203802</t>
  </si>
  <si>
    <t>Manju.M</t>
  </si>
  <si>
    <t>Sikandar</t>
  </si>
  <si>
    <t>YESIG53430203804</t>
  </si>
  <si>
    <t>Arvind Kumar</t>
  </si>
  <si>
    <t>YESIG53430203805</t>
  </si>
  <si>
    <t>Ravinder Kumar</t>
  </si>
  <si>
    <t>YESIG53430201000</t>
  </si>
  <si>
    <t>Anil Singh</t>
  </si>
  <si>
    <t>Ravichandran N</t>
  </si>
  <si>
    <t>BT25120924431022</t>
  </si>
  <si>
    <t>BT25120924431023</t>
  </si>
  <si>
    <t>Gayadeen</t>
  </si>
  <si>
    <t>Syed Nusrathullah</t>
  </si>
  <si>
    <t>K.P.Satheesh Kumar</t>
  </si>
  <si>
    <t>YESIG53430201028</t>
  </si>
  <si>
    <t>Raja Kannan</t>
  </si>
  <si>
    <t>YESIG53430201033</t>
  </si>
  <si>
    <t>Vishal Thakur</t>
  </si>
  <si>
    <t>BT25120924431024</t>
  </si>
  <si>
    <t>Mithun Dutta</t>
  </si>
  <si>
    <t>YESIG53430201036</t>
  </si>
  <si>
    <t>Dabbikar Vijay Kumar</t>
  </si>
  <si>
    <t>YESIG53430203879</t>
  </si>
  <si>
    <t>C. Karthik Periyannan</t>
  </si>
  <si>
    <t>YESIG53430201040</t>
  </si>
  <si>
    <t>Mohankumar G</t>
  </si>
  <si>
    <t>Beneficiary-Invalid account number</t>
  </si>
  <si>
    <t>Retnakumar S</t>
  </si>
  <si>
    <t>BT25120924431026</t>
  </si>
  <si>
    <t>Mohammad Anees Qamar</t>
  </si>
  <si>
    <t>YESIG53430203885</t>
  </si>
  <si>
    <t>Mallela Kiran Kumar Yadav</t>
  </si>
  <si>
    <t>BT25120924431027</t>
  </si>
  <si>
    <t>HARI VANSH</t>
  </si>
  <si>
    <t>BT25120924431028</t>
  </si>
  <si>
    <t>MURTHY M</t>
  </si>
  <si>
    <t>BT25120924431029</t>
  </si>
  <si>
    <t>JAYUL HAK KHAN</t>
  </si>
  <si>
    <t>BT25120924431030</t>
  </si>
  <si>
    <t>DEVANI APPAROA</t>
  </si>
  <si>
    <t>YESIG53430204149</t>
  </si>
  <si>
    <t>RAVI AMBALAKARAN</t>
  </si>
  <si>
    <t>BT25120924431031</t>
  </si>
  <si>
    <t>RADHAKRISHNAN V</t>
  </si>
  <si>
    <t>BT25120924431032</t>
  </si>
  <si>
    <t>AMBTI RAJENDHAR</t>
  </si>
  <si>
    <t>BT25120924431033</t>
  </si>
  <si>
    <t>RAHUL YADAV</t>
  </si>
  <si>
    <t>YESIG53430204153</t>
  </si>
  <si>
    <t>SUBRAMANIAN M</t>
  </si>
  <si>
    <t>BT25120924431034</t>
  </si>
  <si>
    <t>BABU VASU</t>
  </si>
  <si>
    <t>YESIG53430203919</t>
  </si>
  <si>
    <t>KRISHNA MOHAN SINGH</t>
  </si>
  <si>
    <t>Invalid Account Status.</t>
  </si>
  <si>
    <t>JAGTAR SINGH</t>
  </si>
  <si>
    <t>BT25120924431036</t>
  </si>
  <si>
    <t>VIVEKANAND THAKUR</t>
  </si>
  <si>
    <t>BT25120924431037</t>
  </si>
  <si>
    <t>BALDEV SINGH</t>
  </si>
  <si>
    <t>BT25120924431038</t>
  </si>
  <si>
    <t>GURMAIL SINGH</t>
  </si>
  <si>
    <t>BT25120924431039</t>
  </si>
  <si>
    <t>ADIKANDA SAMANATARAY</t>
  </si>
  <si>
    <t>BT25120924431040</t>
  </si>
  <si>
    <t>ARAVINDA KUMAR</t>
  </si>
  <si>
    <t>BT25120924431041</t>
  </si>
  <si>
    <t>JEYAPRAKASH SANMUGAM</t>
  </si>
  <si>
    <t>BT25120924431042</t>
  </si>
  <si>
    <t>PARSHOTAM LAL</t>
  </si>
  <si>
    <t>BT25120924431043</t>
  </si>
  <si>
    <t>ASHOK KUMAR RAM</t>
  </si>
  <si>
    <t>BT25120924431044</t>
  </si>
  <si>
    <t>RAM NAYAN YADAV</t>
  </si>
  <si>
    <t>BT25120924431045</t>
  </si>
  <si>
    <t>LAL BABU YADAV</t>
  </si>
  <si>
    <t>YESIG53430203928</t>
  </si>
  <si>
    <t>ANBUSELVAN</t>
  </si>
  <si>
    <t>BT25120924431046</t>
  </si>
  <si>
    <t>JAYGOVIND</t>
  </si>
  <si>
    <t>BT25120924431047</t>
  </si>
  <si>
    <t>UGRASEN YADAV</t>
  </si>
  <si>
    <t>BT25120924431048</t>
  </si>
  <si>
    <t>ASIT NAYAK</t>
  </si>
  <si>
    <t>BT25120924431049</t>
  </si>
  <si>
    <t>PHATTE BAHADUR</t>
  </si>
  <si>
    <t>BT25120924431050</t>
  </si>
  <si>
    <t>PRAMOD M M</t>
  </si>
  <si>
    <t>BT25120924431051</t>
  </si>
  <si>
    <t>PAPPU</t>
  </si>
  <si>
    <t>BT25120924431052</t>
  </si>
  <si>
    <t>VIJAYKUMARAN C</t>
  </si>
  <si>
    <t>BT25120924431053</t>
  </si>
  <si>
    <t>SYED AZEES</t>
  </si>
  <si>
    <t>UMESH SINGH</t>
  </si>
  <si>
    <t>BT25120924431055</t>
  </si>
  <si>
    <t>SATHYA PRAKASH</t>
  </si>
  <si>
    <t>BT25120924431056</t>
  </si>
  <si>
    <t>RAJARATHNAM RAMAIAH</t>
  </si>
  <si>
    <t>BT25120924431057</t>
  </si>
  <si>
    <t>MAHENDRA PRATAP PANDEY</t>
  </si>
  <si>
    <t>BT25120924431058</t>
  </si>
  <si>
    <t>MOHAMMAD DILEEP</t>
  </si>
  <si>
    <t>BT25120924431059</t>
  </si>
  <si>
    <t>SATYENDRA SINGH</t>
  </si>
  <si>
    <t>BT25120924431060</t>
  </si>
  <si>
    <t>PARMOD</t>
  </si>
  <si>
    <t>BT25120924431061</t>
  </si>
  <si>
    <t>GOPAL YADAV</t>
  </si>
  <si>
    <t>BT25120924431062</t>
  </si>
  <si>
    <t>IMTEYAZ ALAM</t>
  </si>
  <si>
    <t>BT25120924431063</t>
  </si>
  <si>
    <t>JAIPRAKASH YADAV</t>
  </si>
  <si>
    <t>RANJIT KUMAR</t>
  </si>
  <si>
    <t>BT25120924431065</t>
  </si>
  <si>
    <t>RAMESH KUMAR</t>
  </si>
  <si>
    <t>YESIG53430203936</t>
  </si>
  <si>
    <t>KUMAR M</t>
  </si>
  <si>
    <t>BT25120924431066</t>
  </si>
  <si>
    <t>GULAM SARWAR</t>
  </si>
  <si>
    <t>High memo transaction</t>
  </si>
  <si>
    <t>RANJEET KUMAR</t>
  </si>
  <si>
    <t>BT25120924431068</t>
  </si>
  <si>
    <t>MUTHYALA RAJU</t>
  </si>
  <si>
    <t>BT25120924431069</t>
  </si>
  <si>
    <t>PRAMENDRA SINGH</t>
  </si>
  <si>
    <t>BT25120924431070</t>
  </si>
  <si>
    <t>RAM KISHOR</t>
  </si>
  <si>
    <t>BT25120924431071</t>
  </si>
  <si>
    <t>KULDEEP YADAV</t>
  </si>
  <si>
    <t>BT25120924431072</t>
  </si>
  <si>
    <t>SAIF ALI KHAN</t>
  </si>
  <si>
    <t>BT25120924431073</t>
  </si>
  <si>
    <t>MOHAMMAD RIZWAN KHAN</t>
  </si>
  <si>
    <t>BT25120924431074</t>
  </si>
  <si>
    <t>ABDUL SAMAD</t>
  </si>
  <si>
    <t>BT25120924431075</t>
  </si>
  <si>
    <t>BABLU SAEED</t>
  </si>
  <si>
    <t>BT25120924431076</t>
  </si>
  <si>
    <t>DAMMALA DEVA RAJ</t>
  </si>
  <si>
    <t>BT25120924431077</t>
  </si>
  <si>
    <t>MITTU BURMA</t>
  </si>
  <si>
    <t>BT25120924431078</t>
  </si>
  <si>
    <t>PIYUSH KUMAR MISHRA</t>
  </si>
  <si>
    <t>BT25120924431079</t>
  </si>
  <si>
    <t>VINOD KUMAR PANCHAL</t>
  </si>
  <si>
    <t>YESIG53430203946</t>
  </si>
  <si>
    <t>SHIBULAL</t>
  </si>
  <si>
    <t>BT25120924431080</t>
  </si>
  <si>
    <t>RANJIT NAYEK</t>
  </si>
  <si>
    <t>BT25120924431081</t>
  </si>
  <si>
    <t>ROBIN NAYAK</t>
  </si>
  <si>
    <t>BT25120924431082</t>
  </si>
  <si>
    <t>IRSAD</t>
  </si>
  <si>
    <t>BT25120924431083</t>
  </si>
  <si>
    <t>DEBRAJ DINDA</t>
  </si>
  <si>
    <t>BT25120924431084</t>
  </si>
  <si>
    <t>SWADHIN KUMAR PATRO</t>
  </si>
  <si>
    <t>BT25120924431085</t>
  </si>
  <si>
    <t>KOROLA SRIKANTH YADAV</t>
  </si>
  <si>
    <t>BT25120924431086</t>
  </si>
  <si>
    <t>RAJESH SINGH</t>
  </si>
  <si>
    <t>BT25120924431087</t>
  </si>
  <si>
    <t>DHARMENDRA KUMAR CHOUDHARY</t>
  </si>
  <si>
    <t>BT25120924431088</t>
  </si>
  <si>
    <t>YUGESH CHOUDHARY</t>
  </si>
  <si>
    <t>BT25120924431089</t>
  </si>
  <si>
    <t>SANTOSH KUMAR CHOWDARY</t>
  </si>
  <si>
    <t>BT25120924431090</t>
  </si>
  <si>
    <t>CHANDRASHEKHAR REDDY</t>
  </si>
  <si>
    <t>YESIG53430201053</t>
  </si>
  <si>
    <t>JAVAHIR KUMAR CHAUDHARY</t>
  </si>
  <si>
    <t>BT25120924431091</t>
  </si>
  <si>
    <t>CHHOTE LAL</t>
  </si>
  <si>
    <t>BT25120924431092</t>
  </si>
  <si>
    <t>MANOJ KUMAR</t>
  </si>
  <si>
    <t>BT25120924431093</t>
  </si>
  <si>
    <t>ANAND KUMAR</t>
  </si>
  <si>
    <t>BT25120924431094</t>
  </si>
  <si>
    <t>RAM ASHISH GAUD</t>
  </si>
  <si>
    <t>BT25120924431095</t>
  </si>
  <si>
    <t>MD SAJRUDDIN ALAM</t>
  </si>
  <si>
    <t>BT25120924431096</t>
  </si>
  <si>
    <t>PANKAJ KUMAR DUBEY</t>
  </si>
  <si>
    <t>YESIG53430203958</t>
  </si>
  <si>
    <t>VINAY KUMAR</t>
  </si>
  <si>
    <t>BT25120924431097</t>
  </si>
  <si>
    <t>AJEET KUMAR</t>
  </si>
  <si>
    <t>BT25120924431098</t>
  </si>
  <si>
    <t>ANIL KUMAR RAJBHAR</t>
  </si>
  <si>
    <t>BT25120924431099</t>
  </si>
  <si>
    <t>CHINNAPPA A</t>
  </si>
  <si>
    <t>BT25120924431100</t>
  </si>
  <si>
    <t>DHRUBOJYOTI BORAH</t>
  </si>
  <si>
    <t>BT25120924431101</t>
  </si>
  <si>
    <t>GOWRI SANKAR</t>
  </si>
  <si>
    <t>BT25120924431102</t>
  </si>
  <si>
    <t>KAVALI POORNA CHANDRAR</t>
  </si>
  <si>
    <t>BT25120924431103</t>
  </si>
  <si>
    <t>MD BADRE ALAM</t>
  </si>
  <si>
    <t>BT25120924431104</t>
  </si>
  <si>
    <t>MUKESH KUMAR PASWAN</t>
  </si>
  <si>
    <t>BT25120924431105</t>
  </si>
  <si>
    <t>NAKKANI MAHESH</t>
  </si>
  <si>
    <t>BT25120924431106</t>
  </si>
  <si>
    <t>MANNE MANIK PRABHU</t>
  </si>
  <si>
    <t>BT25120924431107</t>
  </si>
  <si>
    <t>DODDIKADI KUMAR</t>
  </si>
  <si>
    <t>BT25120924431108</t>
  </si>
  <si>
    <t>KANTEM VENKATA SAI</t>
  </si>
  <si>
    <t>YESIG53430203961</t>
  </si>
  <si>
    <t>PINTOO YADAV</t>
  </si>
  <si>
    <t>BT25120924431109</t>
  </si>
  <si>
    <t>DHARMAPADA GURU</t>
  </si>
  <si>
    <t>BT25120924431110</t>
  </si>
  <si>
    <t>BT25120924431111</t>
  </si>
  <si>
    <t>BT25120924431112</t>
  </si>
  <si>
    <t>SANJEET KUMAR</t>
  </si>
  <si>
    <t>BT25120924431113</t>
  </si>
  <si>
    <t>HRUSHIKESH JENA</t>
  </si>
  <si>
    <t>BT25120924431114</t>
  </si>
  <si>
    <t>NITISH KUMAR</t>
  </si>
  <si>
    <t>BT25120924431115</t>
  </si>
  <si>
    <t>MD THA HUSSAIN</t>
  </si>
  <si>
    <t>BT25120924431116</t>
  </si>
  <si>
    <t>JONNADA SRISAILAM</t>
  </si>
  <si>
    <t>BT25120924431117</t>
  </si>
  <si>
    <t>KAMARE ALAM</t>
  </si>
  <si>
    <t>BT25120924431118</t>
  </si>
  <si>
    <t>MD ZUNAID KHAN</t>
  </si>
  <si>
    <t>BT25120924431119</t>
  </si>
  <si>
    <t>SARJAN KUMAR NISHAD</t>
  </si>
  <si>
    <t>BT25120924431120</t>
  </si>
  <si>
    <t>SADAM SAH</t>
  </si>
  <si>
    <t>BT25120924431121</t>
  </si>
  <si>
    <t>MOHAMMAD SUNTAZ KHAN</t>
  </si>
  <si>
    <t>ANJANEYULU</t>
  </si>
  <si>
    <t>BT25120924431123</t>
  </si>
  <si>
    <t>SWAPAN KR BISWAS</t>
  </si>
  <si>
    <t>BT25120924431124</t>
  </si>
  <si>
    <t>TILEN BORAH</t>
  </si>
  <si>
    <t>BT25120924431125</t>
  </si>
  <si>
    <t>AJAY MEHTA</t>
  </si>
  <si>
    <t>SARVESH KUMAR</t>
  </si>
  <si>
    <t>BT25120924431127</t>
  </si>
  <si>
    <t>SUBASH CHANDRA SWAIN</t>
  </si>
  <si>
    <t>YESIG53430203822</t>
  </si>
  <si>
    <t>Dhirendra Kumar</t>
  </si>
  <si>
    <t>YESIG53430201010</t>
  </si>
  <si>
    <t>Lakshmanan S</t>
  </si>
  <si>
    <t>BT25120924431128</t>
  </si>
  <si>
    <t>Vadikela Praveen</t>
  </si>
  <si>
    <t>YESIG53430201013</t>
  </si>
  <si>
    <t>Kannan K</t>
  </si>
  <si>
    <t>BT25120924431129</t>
  </si>
  <si>
    <t>Mohammed Sujath</t>
  </si>
  <si>
    <t>Fahadal Muhamed J</t>
  </si>
  <si>
    <t>YESIG53430203829</t>
  </si>
  <si>
    <t>Dusa Sai Kalyan</t>
  </si>
  <si>
    <t>BT25120924431130</t>
  </si>
  <si>
    <t xml:space="preserve">Irfan Raheem </t>
  </si>
  <si>
    <t>BT25120924431131</t>
  </si>
  <si>
    <t>Dhavapandiyan J</t>
  </si>
  <si>
    <t>BT25120924431132</t>
  </si>
  <si>
    <t>Iliyas Mahboob</t>
  </si>
  <si>
    <t>YESIG53430203831</t>
  </si>
  <si>
    <t>Basavaraj R</t>
  </si>
  <si>
    <t>BT25120924431133</t>
  </si>
  <si>
    <t>VADLA SAI NIKHIL CHARY</t>
  </si>
  <si>
    <t>Kurgi Khaja Moinuddin</t>
  </si>
  <si>
    <t>BT25120924431134</t>
  </si>
  <si>
    <t>Sree Murugan Narayanan</t>
  </si>
  <si>
    <t>BT25120924431135</t>
  </si>
  <si>
    <t>Jeykanth T</t>
  </si>
  <si>
    <t>YESIG53430201016</t>
  </si>
  <si>
    <t>Syed Irfan D.U</t>
  </si>
  <si>
    <t>Satheesh Kumar P</t>
  </si>
  <si>
    <t>Lakshmi C</t>
  </si>
  <si>
    <t>YESIG53430201017</t>
  </si>
  <si>
    <t>T. Mohan Singh</t>
  </si>
  <si>
    <t>BT25120924431137</t>
  </si>
  <si>
    <t>Vishal Unnikrishnan</t>
  </si>
  <si>
    <t>YESIG53430203843</t>
  </si>
  <si>
    <t>Gowtham k</t>
  </si>
  <si>
    <t>YESIG53430201019</t>
  </si>
  <si>
    <t>Mohan k</t>
  </si>
  <si>
    <t>YESIG53430203848</t>
  </si>
  <si>
    <t>Visak.V</t>
  </si>
  <si>
    <t>Raghupathi Rajendran</t>
  </si>
  <si>
    <t>BT25120924431138</t>
  </si>
  <si>
    <t>Thirumalaivasan Venkatesan</t>
  </si>
  <si>
    <t>BT25120924431139</t>
  </si>
  <si>
    <t>Mohammed Muzaffar</t>
  </si>
  <si>
    <t>BT25120924431140</t>
  </si>
  <si>
    <t>Milind L. Joshi</t>
  </si>
  <si>
    <t>YESIG53430201064</t>
  </si>
  <si>
    <t>Anil Singh Pundeer</t>
  </si>
  <si>
    <t>YESIG53430201065</t>
  </si>
  <si>
    <t>Dasharathraj R</t>
  </si>
  <si>
    <t>YESIG53430204054</t>
  </si>
  <si>
    <t>Deepu George Thuruthiyil</t>
  </si>
  <si>
    <t>T.Arun</t>
  </si>
  <si>
    <t>BT25120924431141</t>
  </si>
  <si>
    <t>Devarajugattu Gurunatham</t>
  </si>
  <si>
    <t>BT25120924431142</t>
  </si>
  <si>
    <t>Rohini.N</t>
  </si>
  <si>
    <t>Kumar Govindaraju</t>
  </si>
  <si>
    <t>YESIG53430204062</t>
  </si>
  <si>
    <t>VIGNESHWARAN. S</t>
  </si>
  <si>
    <t>YESIG53430203803</t>
  </si>
  <si>
    <t>JAGADEESH M PATGAR</t>
  </si>
  <si>
    <t>Praveen Kumar M.S</t>
  </si>
  <si>
    <t>YESIG53430203806</t>
  </si>
  <si>
    <t>Sanjay</t>
  </si>
  <si>
    <t>YESIG53430200999</t>
  </si>
  <si>
    <t>Anup Kumar Yadav</t>
  </si>
  <si>
    <t>BT25120924431143</t>
  </si>
  <si>
    <t>Nilesh Anandrao Waghmare</t>
  </si>
  <si>
    <t>Venkatesh G</t>
  </si>
  <si>
    <t>YESIG53430203809</t>
  </si>
  <si>
    <t>Vipul Srivastava</t>
  </si>
  <si>
    <t>Vinoth PS</t>
  </si>
  <si>
    <t>YESIG53430201003</t>
  </si>
  <si>
    <t>G.Jayakumar</t>
  </si>
  <si>
    <t>YESIG53430203815</t>
  </si>
  <si>
    <t>Babita Bisht</t>
  </si>
  <si>
    <t>Dharminder Nishad</t>
  </si>
  <si>
    <t>BT25120924431144</t>
  </si>
  <si>
    <t>Prabhakar E</t>
  </si>
  <si>
    <t>YESIG53430203817</t>
  </si>
  <si>
    <t>Patan Inthiyaz Ali Khan</t>
  </si>
  <si>
    <t>Louis Legrand S</t>
  </si>
  <si>
    <t>BT25120924431146</t>
  </si>
  <si>
    <t>PRAVEEN T</t>
  </si>
  <si>
    <t>YESIG53430203820</t>
  </si>
  <si>
    <t>Khassab Hyder Vali</t>
  </si>
  <si>
    <t>Sriram Jagajeevan</t>
  </si>
  <si>
    <t>YESIG53430203824</t>
  </si>
  <si>
    <t>Anil Kumar</t>
  </si>
  <si>
    <t>BT25120924431147</t>
  </si>
  <si>
    <t>M S Shreedhar</t>
  </si>
  <si>
    <t>YESIG53430201011</t>
  </si>
  <si>
    <t>M.B.Prasad</t>
  </si>
  <si>
    <t>YESIG53430201076</t>
  </si>
  <si>
    <t>WISWANATHAN M P</t>
  </si>
  <si>
    <t>YESIG53430201078</t>
  </si>
  <si>
    <t>Girijasurendra</t>
  </si>
  <si>
    <t>TAMILARASAN D</t>
  </si>
  <si>
    <t>YESIG53430204077</t>
  </si>
  <si>
    <t>LAVANYA GOPAL</t>
  </si>
  <si>
    <t>YESIG53430201081</t>
  </si>
  <si>
    <t>Pusapati Nagarjuna Reddy</t>
  </si>
  <si>
    <t>YESIG53430201084</t>
  </si>
  <si>
    <t>Kavipriya Soodan</t>
  </si>
  <si>
    <t>YESIG53430203849</t>
  </si>
  <si>
    <t>M. Saravana Kumar</t>
  </si>
  <si>
    <t>BT25120924431148</t>
  </si>
  <si>
    <t xml:space="preserve">Pragatheeswaran R </t>
  </si>
  <si>
    <t>YESIG53430203852</t>
  </si>
  <si>
    <t>J. Mubarak</t>
  </si>
  <si>
    <t>YESIG53430205128</t>
  </si>
  <si>
    <t>Ashish Kumar</t>
  </si>
  <si>
    <t>YESIG53430204297</t>
  </si>
  <si>
    <t>Riyasat Ali</t>
  </si>
  <si>
    <t>BT25120924431149</t>
  </si>
  <si>
    <t>Sathishchandra Prajapati</t>
  </si>
  <si>
    <t>Abhishek Ratkale</t>
  </si>
  <si>
    <t>YESIG53430205129</t>
  </si>
  <si>
    <t>BT25120924431150</t>
  </si>
  <si>
    <t>Vijayakumar P</t>
  </si>
  <si>
    <t>YESIG53430204306</t>
  </si>
  <si>
    <t>Mahesh Narayana</t>
  </si>
  <si>
    <t>YESIG53430204310</t>
  </si>
  <si>
    <t>DADA KALANDAR</t>
  </si>
  <si>
    <t>AJEESH.AV</t>
  </si>
  <si>
    <t>BT25120924431151</t>
  </si>
  <si>
    <t>K. Gunasekhar</t>
  </si>
  <si>
    <t>YESIG53430204314</t>
  </si>
  <si>
    <t>G. Arumugam</t>
  </si>
  <si>
    <t>Azmath Hussain</t>
  </si>
  <si>
    <t>YESIG53430203839</t>
  </si>
  <si>
    <t>Shiju Jose</t>
  </si>
  <si>
    <t>YESIG53430203844</t>
  </si>
  <si>
    <t xml:space="preserve">Niranjan Nayak </t>
  </si>
  <si>
    <t>BT25120924431152</t>
  </si>
  <si>
    <t xml:space="preserve">Laljee Kushwaha </t>
  </si>
  <si>
    <t>YESIG53430203846</t>
  </si>
  <si>
    <t>Sankar Biswal</t>
  </si>
  <si>
    <t>Shakir Ali</t>
  </si>
  <si>
    <t>YESIG53440186128</t>
  </si>
  <si>
    <t xml:space="preserve">Dalchand Mahariya </t>
  </si>
  <si>
    <t>BT25120924431153</t>
  </si>
  <si>
    <t>Nagendra Kumar</t>
  </si>
  <si>
    <t>YESIG53430203854</t>
  </si>
  <si>
    <t>Noopur Jain</t>
  </si>
  <si>
    <t>YESIG53430203857</t>
  </si>
  <si>
    <t>Mohd Jeeshan</t>
  </si>
  <si>
    <t>BT25120924431154</t>
  </si>
  <si>
    <t>Prabhu Dayal Bairwa</t>
  </si>
  <si>
    <t>YESIG53430203862</t>
  </si>
  <si>
    <t>MURUGAN CHELLAM</t>
  </si>
  <si>
    <t>YESIG53430203938</t>
  </si>
  <si>
    <t>Putta Basava</t>
  </si>
  <si>
    <t>YESIG53430203947</t>
  </si>
  <si>
    <t>Ghooorelal</t>
  </si>
  <si>
    <t>BT25120924431155</t>
  </si>
  <si>
    <t>Venkatesan V</t>
  </si>
  <si>
    <t>BT25120924431156</t>
  </si>
  <si>
    <t>Jaisankar.B</t>
  </si>
  <si>
    <t>YESIG53430201052</t>
  </si>
  <si>
    <t>CHANDAN KUMAR</t>
  </si>
  <si>
    <t>BT25120924431157</t>
  </si>
  <si>
    <t>N.Sethupathi</t>
  </si>
  <si>
    <t>YESIG53430203954</t>
  </si>
  <si>
    <t>CHANCHAL KUMAR KUSHWAHA</t>
  </si>
  <si>
    <t>BT25120924431158</t>
  </si>
  <si>
    <t>Suragouni Rohith Goud</t>
  </si>
  <si>
    <t>BT25120924431159</t>
  </si>
  <si>
    <t>Rama Nand Rai</t>
  </si>
  <si>
    <t>BT25120924431160</t>
  </si>
  <si>
    <t>M Vijaykumar</t>
  </si>
  <si>
    <t>YESIG53430203962</t>
  </si>
  <si>
    <t>Onkar</t>
  </si>
  <si>
    <t>BT25120924431161</t>
  </si>
  <si>
    <t>Selvam Murugan</t>
  </si>
  <si>
    <t>YESIG53430204083</t>
  </si>
  <si>
    <t xml:space="preserve">MADHUSUDAN PRASAD </t>
  </si>
  <si>
    <t>BT25120924431162</t>
  </si>
  <si>
    <t>Govind Ballabh Bhatt</t>
  </si>
  <si>
    <t>YESIG53430201085</t>
  </si>
  <si>
    <t>N Prithivirajan</t>
  </si>
  <si>
    <t>YESIG53430201088</t>
  </si>
  <si>
    <t>VIRENDRA KUMAR PRAJAPATI</t>
  </si>
  <si>
    <t>Veerannan A</t>
  </si>
  <si>
    <t>YESIG53430201090</t>
  </si>
  <si>
    <t>SUNDI BASAVARAJU</t>
  </si>
  <si>
    <t>YESIG53430204103</t>
  </si>
  <si>
    <t>M MURALI</t>
  </si>
  <si>
    <t>YESIG53430204109</t>
  </si>
  <si>
    <t>ASHOKKUMAR B</t>
  </si>
  <si>
    <t>BT25120924431163</t>
  </si>
  <si>
    <t>Nidhiram Jena</t>
  </si>
  <si>
    <t>YESIG53430201094</t>
  </si>
  <si>
    <t>Silambarasan. M</t>
  </si>
  <si>
    <t>YESIG53430201096</t>
  </si>
  <si>
    <t>Jeevlal Tiwari</t>
  </si>
  <si>
    <t>YESIG53430204120</t>
  </si>
  <si>
    <t>Vidhyashree B</t>
  </si>
  <si>
    <t>SURENDRA SINGH</t>
  </si>
  <si>
    <t>PRATAP P</t>
  </si>
  <si>
    <t>S.Pugalarasan Sekar</t>
  </si>
  <si>
    <t>YESIG53430201099</t>
  </si>
  <si>
    <t>Joseph Benoy</t>
  </si>
  <si>
    <t>YESIG53430201072</t>
  </si>
  <si>
    <t>R.Suresh</t>
  </si>
  <si>
    <t>YESIG53430204158</t>
  </si>
  <si>
    <t>Saravanan K</t>
  </si>
  <si>
    <t>YESIG53430204166</t>
  </si>
  <si>
    <t>Madhankumar M</t>
  </si>
  <si>
    <t>YESIG53430204174</t>
  </si>
  <si>
    <t>Ravi Thangavel</t>
  </si>
  <si>
    <t>YESIG53430201109</t>
  </si>
  <si>
    <t>Pandeeswari</t>
  </si>
  <si>
    <t>YESIG53430204193</t>
  </si>
  <si>
    <t>Ramesh M</t>
  </si>
  <si>
    <t>YESIG53430203801</t>
  </si>
  <si>
    <t>Reshma R</t>
  </si>
  <si>
    <t>YESIG53430200998</t>
  </si>
  <si>
    <t>Saravanan M</t>
  </si>
  <si>
    <t>YESIG53430203808</t>
  </si>
  <si>
    <t>Akhter Alam</t>
  </si>
  <si>
    <t>YESIG53430201001</t>
  </si>
  <si>
    <t>Rohit Chetry</t>
  </si>
  <si>
    <t>Closed Account Number</t>
  </si>
  <si>
    <t>Mahender Kumar</t>
  </si>
  <si>
    <t>BT25120924431165</t>
  </si>
  <si>
    <t>Raju Chaurasiya</t>
  </si>
  <si>
    <t>Sudhakar A</t>
  </si>
  <si>
    <t>Anthony Periyanayagam</t>
  </si>
  <si>
    <t>BT25120924431166</t>
  </si>
  <si>
    <t>Murugan.M</t>
  </si>
  <si>
    <t>YESIG53430204210</t>
  </si>
  <si>
    <t>Kishore Kumar</t>
  </si>
  <si>
    <t>YESIG53430201113</t>
  </si>
  <si>
    <t>Mohammad Abdul Mohi</t>
  </si>
  <si>
    <t>Mathanagopal.E</t>
  </si>
  <si>
    <t>Sushil Kumar Mishra</t>
  </si>
  <si>
    <t>YESIG53430204229</t>
  </si>
  <si>
    <t>Ashokan Vinoth</t>
  </si>
  <si>
    <t>BT25120924431169</t>
  </si>
  <si>
    <t>Amrutha Poongavanam</t>
  </si>
  <si>
    <t>Sirajuddin Raeen</t>
  </si>
  <si>
    <t>YESIG53430203800</t>
  </si>
  <si>
    <t>Farmaan Shakir Ahmed.S</t>
  </si>
  <si>
    <t>YESIG53430200997</t>
  </si>
  <si>
    <t>Ramvilash</t>
  </si>
  <si>
    <t>YESIG53430204027</t>
  </si>
  <si>
    <t>M.RAMESH KANNAN</t>
  </si>
  <si>
    <t>BT25120924431170</t>
  </si>
  <si>
    <t>Sameer Usman Shaikh</t>
  </si>
  <si>
    <t>YESIG53430204029</t>
  </si>
  <si>
    <t>Bheemisetty Sathya Saketh</t>
  </si>
  <si>
    <t>YESIG53430201063</t>
  </si>
  <si>
    <t>Amarnath Yadav</t>
  </si>
  <si>
    <t>YESIG53430204039</t>
  </si>
  <si>
    <t>Jitender Yadav</t>
  </si>
  <si>
    <t>BT25120924431171</t>
  </si>
  <si>
    <t>Suriyakumar K</t>
  </si>
  <si>
    <t>YESIG53430204046</t>
  </si>
  <si>
    <t>V Arul Murugan</t>
  </si>
  <si>
    <t>YESIG53430201066</t>
  </si>
  <si>
    <t>Vinod Kumar Mayipady</t>
  </si>
  <si>
    <t>YESIG53430204058</t>
  </si>
  <si>
    <t>Binod Kumar Ray</t>
  </si>
  <si>
    <t>YESIG53430201073</t>
  </si>
  <si>
    <t>Karthick Kumar KM</t>
  </si>
  <si>
    <t>YESIG53430203807</t>
  </si>
  <si>
    <t>Nataraju A</t>
  </si>
  <si>
    <t>YESIG53430203810</t>
  </si>
  <si>
    <t>Suresh Prasad</t>
  </si>
  <si>
    <t>YESIG53430203812</t>
  </si>
  <si>
    <t>Sunil CM</t>
  </si>
  <si>
    <t>YESIG53430203816</t>
  </si>
  <si>
    <t>Morarji Mohan</t>
  </si>
  <si>
    <t>BT25120924431172</t>
  </si>
  <si>
    <t>Harish Kumar</t>
  </si>
  <si>
    <t>YESIG53430203818</t>
  </si>
  <si>
    <t>PRAVEEN KUMAR S</t>
  </si>
  <si>
    <t>YESIG53430203906</t>
  </si>
  <si>
    <t>S. Mohammed Basim</t>
  </si>
  <si>
    <t>YESIG53430203913</t>
  </si>
  <si>
    <t>Murali Puttane</t>
  </si>
  <si>
    <t>RAJASEKAR S</t>
  </si>
  <si>
    <t>YESIG53430201080</t>
  </si>
  <si>
    <t>Silambarasan Shanmugam</t>
  </si>
  <si>
    <t>YESIG53440186275</t>
  </si>
  <si>
    <t>Vijilesh S</t>
  </si>
  <si>
    <t>Rajiv Malhotra</t>
  </si>
  <si>
    <t>Chandrashekar G</t>
  </si>
  <si>
    <t>N VEERAGU</t>
  </si>
  <si>
    <t>YESIG53430201087</t>
  </si>
  <si>
    <t>Trilok. J</t>
  </si>
  <si>
    <t>S. Prasath</t>
  </si>
  <si>
    <t>YESIG53430201092</t>
  </si>
  <si>
    <t>VIKAS YADAV</t>
  </si>
  <si>
    <t>BT25120924431174</t>
  </si>
  <si>
    <t>R Ponnganapathi</t>
  </si>
  <si>
    <t>YESIG53430201093</t>
  </si>
  <si>
    <t>Rajkumar. K</t>
  </si>
  <si>
    <t>YESIG53430204111</t>
  </si>
  <si>
    <t>VELUMANI.K.</t>
  </si>
  <si>
    <t>YESIG53430204114</t>
  </si>
  <si>
    <t>Narayana Swamy N</t>
  </si>
  <si>
    <t>YESIG53430201097</t>
  </si>
  <si>
    <t>Shailesh Hejmadi</t>
  </si>
  <si>
    <t>YESIG53430201101</t>
  </si>
  <si>
    <t>Kaliraj Palanivel</t>
  </si>
  <si>
    <t>BT25120924431175</t>
  </si>
  <si>
    <t>Shishira Kumar Moharana</t>
  </si>
  <si>
    <t>BT25120924431176</t>
  </si>
  <si>
    <t>Ragu. M</t>
  </si>
  <si>
    <t>YESIG53430204131</t>
  </si>
  <si>
    <t>Rajmohan Rajendran</t>
  </si>
  <si>
    <t>YESIG53430204135</t>
  </si>
  <si>
    <t>Mohanapriya</t>
  </si>
  <si>
    <t>YESIG53430204145</t>
  </si>
  <si>
    <t>V SRINIVASAIYA</t>
  </si>
  <si>
    <t>Raushan Kumar</t>
  </si>
  <si>
    <t>YESIG53430204172</t>
  </si>
  <si>
    <t>Divakara Acharya</t>
  </si>
  <si>
    <t>BT25120924431177</t>
  </si>
  <si>
    <t>Periyasamy</t>
  </si>
  <si>
    <t>YESIG53430204021</t>
  </si>
  <si>
    <t>Lakshman</t>
  </si>
  <si>
    <t>BT25120924431178</t>
  </si>
  <si>
    <t>Vellaichamy Chellaiyah</t>
  </si>
  <si>
    <t>BT25120924431179</t>
  </si>
  <si>
    <t>MANJUNATH M</t>
  </si>
  <si>
    <t>R.Santhanam</t>
  </si>
  <si>
    <t>Rajkumar</t>
  </si>
  <si>
    <t>Kumar K N</t>
  </si>
  <si>
    <t>Neelappa Kurni</t>
  </si>
  <si>
    <t>Kancharla Syam</t>
  </si>
  <si>
    <t>YESIG53430203851</t>
  </si>
  <si>
    <t>Gajanan Pandurang Gutthe</t>
  </si>
  <si>
    <t>Srinivasan</t>
  </si>
  <si>
    <t>BT25120924431180</t>
  </si>
  <si>
    <t>Keerthana Raja</t>
  </si>
  <si>
    <t>YESIG53430203858</t>
  </si>
  <si>
    <t>Abishek B R</t>
  </si>
  <si>
    <t>YESIG53430203865</t>
  </si>
  <si>
    <t>Z.Syed Abuthahir</t>
  </si>
  <si>
    <t>Chinnaraj.C</t>
  </si>
  <si>
    <t>YESIG53430203868</t>
  </si>
  <si>
    <t>Arwin Jose</t>
  </si>
  <si>
    <t>Nagabhushana K P</t>
  </si>
  <si>
    <t>Muhammed Nasneem OK</t>
  </si>
  <si>
    <t>SHAHANAVJ N MAHABARI</t>
  </si>
  <si>
    <t xml:space="preserve">Hemanth kumar </t>
  </si>
  <si>
    <t>YESIG53430203941</t>
  </si>
  <si>
    <t>Siva Shanmugam S</t>
  </si>
  <si>
    <t>BT25120924431181</t>
  </si>
  <si>
    <t>Muneeswaran Veerasamy</t>
  </si>
  <si>
    <t>YESIG53430201051</t>
  </si>
  <si>
    <t>Ajithkumar Munirathinam</t>
  </si>
  <si>
    <t>BT25120924431182</t>
  </si>
  <si>
    <t>John Thomas</t>
  </si>
  <si>
    <t>YESIG53430201054</t>
  </si>
  <si>
    <t>Madhavan</t>
  </si>
  <si>
    <t>Sridhar N</t>
  </si>
  <si>
    <t>Suresh Ramalingam</t>
  </si>
  <si>
    <t>YESIG53430201055</t>
  </si>
  <si>
    <t>N.Prathaban</t>
  </si>
  <si>
    <t>YESIG53430203973</t>
  </si>
  <si>
    <t>Vignesh Krishnamoorthy</t>
  </si>
  <si>
    <t>YESIG53430203979</t>
  </si>
  <si>
    <t>Arifa.M</t>
  </si>
  <si>
    <t>YESIG53430203988</t>
  </si>
  <si>
    <t>P. Arun</t>
  </si>
  <si>
    <t>YESIG53430203996</t>
  </si>
  <si>
    <t>Balasubramanian P</t>
  </si>
  <si>
    <t>YESIG53430204004</t>
  </si>
  <si>
    <t>Manikandan Kannan</t>
  </si>
  <si>
    <t>YESIG53430204014</t>
  </si>
  <si>
    <t>ANIL KUMAR A.P</t>
  </si>
  <si>
    <t>YESIG53430203932</t>
  </si>
  <si>
    <t>Thilagavathi Mayavan</t>
  </si>
  <si>
    <t>YESIG53430201075</t>
  </si>
  <si>
    <t>Narvesh A</t>
  </si>
  <si>
    <t>YESIG53430201079</t>
  </si>
  <si>
    <t>Shyam Nandan Sahani</t>
  </si>
  <si>
    <t>YESIG53430204078</t>
  </si>
  <si>
    <t>Murthy K</t>
  </si>
  <si>
    <t>KUMARESAN PANJAB</t>
  </si>
  <si>
    <t>YESIG53430201082</t>
  </si>
  <si>
    <t>Rakesh Kumar Sharma</t>
  </si>
  <si>
    <t>BT25120924431184</t>
  </si>
  <si>
    <t>Kiran kumar SN</t>
  </si>
  <si>
    <t>Tousif</t>
  </si>
  <si>
    <t>BT25120924431185</t>
  </si>
  <si>
    <t>Sasikumar Muniraj</t>
  </si>
  <si>
    <t>YESIG53430201086</t>
  </si>
  <si>
    <t>Kothandaraman</t>
  </si>
  <si>
    <t>BT25120924431186</t>
  </si>
  <si>
    <t>Priyanka Vinayak Bandivadekar</t>
  </si>
  <si>
    <t>YESIG53430201091</t>
  </si>
  <si>
    <t>Melvin Jacob Sam</t>
  </si>
  <si>
    <t>Rakesh A V</t>
  </si>
  <si>
    <t>BT25120924431187</t>
  </si>
  <si>
    <t>Rajesh.P</t>
  </si>
  <si>
    <t>Sonu Pandit</t>
  </si>
  <si>
    <t>BT25120924431188</t>
  </si>
  <si>
    <t>Kanakaraj A</t>
  </si>
  <si>
    <t>YESIG53430204105</t>
  </si>
  <si>
    <t>J Balamurugan</t>
  </si>
  <si>
    <t>YESIG53430201095</t>
  </si>
  <si>
    <t>Priya Nair</t>
  </si>
  <si>
    <t>YESIG53430201098</t>
  </si>
  <si>
    <t>S.R.Shandeep</t>
  </si>
  <si>
    <t>YESIG53430201103</t>
  </si>
  <si>
    <t>SARATHKUMAR G</t>
  </si>
  <si>
    <t>YESIG53430204139</t>
  </si>
  <si>
    <t>Sathish Kumar Punniamoorthy</t>
  </si>
  <si>
    <t>YESIG53430204122</t>
  </si>
  <si>
    <t xml:space="preserve">Umesh M R </t>
  </si>
  <si>
    <t>YESIG53430201100</t>
  </si>
  <si>
    <t>D. Srinivasarao</t>
  </si>
  <si>
    <t>YESIG53430204134</t>
  </si>
  <si>
    <t>Charis Papoutsi</t>
  </si>
  <si>
    <t>YESIG53430201104</t>
  </si>
  <si>
    <t>Amala Joen Amalraj</t>
  </si>
  <si>
    <t>YESIG53430201106</t>
  </si>
  <si>
    <t>Tryfon Topintzis</t>
  </si>
  <si>
    <t>YESIG53430204165</t>
  </si>
  <si>
    <t>S. Chitharthan Surendran</t>
  </si>
  <si>
    <t>YESIG53430204169</t>
  </si>
  <si>
    <t>Sachindra Kumar Biswal</t>
  </si>
  <si>
    <t>BT25120924431189</t>
  </si>
  <si>
    <t>M Jeevanandan</t>
  </si>
  <si>
    <t>YESIG53430204179</t>
  </si>
  <si>
    <t>Pavithrasri Subramani</t>
  </si>
  <si>
    <t>YESIG53430201110</t>
  </si>
  <si>
    <t>Jinesh CK</t>
  </si>
  <si>
    <t>YESIG53430204197</t>
  </si>
  <si>
    <t>Arun Sharma</t>
  </si>
  <si>
    <t>Mahalingam Arumugam</t>
  </si>
  <si>
    <t xml:space="preserve">Sai Kumar P </t>
  </si>
  <si>
    <t>YESIG53430204202</t>
  </si>
  <si>
    <t>Priyadharshini Baskar</t>
  </si>
  <si>
    <t>YESIG53430201112</t>
  </si>
  <si>
    <t>Sudugu Abhinav Reddy</t>
  </si>
  <si>
    <t>Chakaravarthy.M</t>
  </si>
  <si>
    <t>YESIG53430204212</t>
  </si>
  <si>
    <t>Raju Kumar Suman</t>
  </si>
  <si>
    <t>Shiva Shekar B</t>
  </si>
  <si>
    <t>YESIG53430203855</t>
  </si>
  <si>
    <t>Anandu Bose</t>
  </si>
  <si>
    <t>BT25120924431190</t>
  </si>
  <si>
    <t xml:space="preserve">Dhamodharan N </t>
  </si>
  <si>
    <t>BT25120924431191</t>
  </si>
  <si>
    <t>Ramkumar Ravi</t>
  </si>
  <si>
    <t>YESIG53430203860</t>
  </si>
  <si>
    <t>Sivachandiran.M</t>
  </si>
  <si>
    <t>BT25120924431192</t>
  </si>
  <si>
    <t>POUNRAJ V</t>
  </si>
  <si>
    <t>YESIG53430203876</t>
  </si>
  <si>
    <t>AJAY KUMAR YADAV</t>
  </si>
  <si>
    <t>BT25120924431193</t>
  </si>
  <si>
    <t>Anem Sai Krishna</t>
  </si>
  <si>
    <t>YESIG53430203878</t>
  </si>
  <si>
    <t>Neelakandan Pandurangan</t>
  </si>
  <si>
    <t>YESIG53430203866</t>
  </si>
  <si>
    <t>Sayed Mansoor</t>
  </si>
  <si>
    <t>Gopi Venkatesan</t>
  </si>
  <si>
    <t>YESIG53430203867</t>
  </si>
  <si>
    <t>SANTHOSHNKUMAR M</t>
  </si>
  <si>
    <t>YESIG53430203869</t>
  </si>
  <si>
    <t>RAJESH RAMAMOORTHY</t>
  </si>
  <si>
    <t>YESIG53430201026</t>
  </si>
  <si>
    <t>Mubarak M</t>
  </si>
  <si>
    <t>YESIG53430203873</t>
  </si>
  <si>
    <t>Suresh Muniraj</t>
  </si>
  <si>
    <t>YESIG53430203875</t>
  </si>
  <si>
    <t>Prabu.S</t>
  </si>
  <si>
    <t>YESIG53430201032</t>
  </si>
  <si>
    <t>SATHISH B</t>
  </si>
  <si>
    <t>YESIG53430201034</t>
  </si>
  <si>
    <t>SAMINATHAN RAJAN</t>
  </si>
  <si>
    <t>YESIG53430203877</t>
  </si>
  <si>
    <t>Dhanasekaran S</t>
  </si>
  <si>
    <t>YESIG53430201037</t>
  </si>
  <si>
    <t>Gandhi Thankappan</t>
  </si>
  <si>
    <t>YESIG53430203881</t>
  </si>
  <si>
    <t>Subramani Kupan</t>
  </si>
  <si>
    <t>YESIG53430201043</t>
  </si>
  <si>
    <t>SHANKAR RAMAR</t>
  </si>
  <si>
    <t>YESIG53430203891</t>
  </si>
  <si>
    <t>Lakshmi Narayanan</t>
  </si>
  <si>
    <t>YESIG53430205127</t>
  </si>
  <si>
    <t>Babu Singh</t>
  </si>
  <si>
    <t>YESIG53430204294</t>
  </si>
  <si>
    <t>Vinod Kumar</t>
  </si>
  <si>
    <t>Libin Jose Varkey</t>
  </si>
  <si>
    <t>YESIG53430203970</t>
  </si>
  <si>
    <t>Jayakumar Narasimman</t>
  </si>
  <si>
    <t>YESIG53430203981</t>
  </si>
  <si>
    <t>GOVINDARAJ R</t>
  </si>
  <si>
    <t>YESIG53430201058</t>
  </si>
  <si>
    <t>Manish Jantikar</t>
  </si>
  <si>
    <t>YESIG53430201059</t>
  </si>
  <si>
    <t>Manimaran Rengasamy</t>
  </si>
  <si>
    <t>Devaraj. M. Kattimani</t>
  </si>
  <si>
    <t>Vadivel S</t>
  </si>
  <si>
    <t>YESIG53430201061</t>
  </si>
  <si>
    <t>Vijendra Kumawat</t>
  </si>
  <si>
    <t>BT25120924431195</t>
  </si>
  <si>
    <t>Sasi Kumar M</t>
  </si>
  <si>
    <t>YESIG53430204007</t>
  </si>
  <si>
    <t>Chinnarasu.C</t>
  </si>
  <si>
    <t xml:space="preserve">Vignesh. K </t>
  </si>
  <si>
    <t>YESIG53430204012</t>
  </si>
  <si>
    <t>Surulikumar Anjappan</t>
  </si>
  <si>
    <t>YESIG53430204022</t>
  </si>
  <si>
    <t>Pintan Kumar Tarai</t>
  </si>
  <si>
    <t>YESIG53430204031</t>
  </si>
  <si>
    <t>Hari Govindan</t>
  </si>
  <si>
    <t>YESIG53430204037</t>
  </si>
  <si>
    <t>Sivalingam Manikkam</t>
  </si>
  <si>
    <t>YESIG53430204043</t>
  </si>
  <si>
    <t>Ahmed Shaikh</t>
  </si>
  <si>
    <t>YESIG53430204050</t>
  </si>
  <si>
    <t>Murugesan J</t>
  </si>
  <si>
    <t>YESIG53430201069</t>
  </si>
  <si>
    <t>Govindaraj. M</t>
  </si>
  <si>
    <t>YESIG53430203811</t>
  </si>
  <si>
    <t>Krishnakumar.K</t>
  </si>
  <si>
    <t>Ravikaruppiah</t>
  </si>
  <si>
    <t>Kulothunga Cholan. N. K.</t>
  </si>
  <si>
    <t>YESIG53430203814</t>
  </si>
  <si>
    <t>Surendar C</t>
  </si>
  <si>
    <t>YESIG53430201005</t>
  </si>
  <si>
    <t>Arul Selvarasu</t>
  </si>
  <si>
    <t>YESIG53430201006</t>
  </si>
  <si>
    <t>Showkath B</t>
  </si>
  <si>
    <t>YESIG53430203842</t>
  </si>
  <si>
    <t>AMARNATH SHANMUGASUNDARAM</t>
  </si>
  <si>
    <t>BT25120924431197</t>
  </si>
  <si>
    <t>MD. ZEYAUDDIN</t>
  </si>
  <si>
    <t>BT25120924431198</t>
  </si>
  <si>
    <t>R. Samy Nathan</t>
  </si>
  <si>
    <t>YESIG53430201020</t>
  </si>
  <si>
    <t>Nagaraj L</t>
  </si>
  <si>
    <t>YESIG53430203847</t>
  </si>
  <si>
    <t>Prasanna. M</t>
  </si>
  <si>
    <t>DEEPCHAND</t>
  </si>
  <si>
    <t>YESIG53430203853</t>
  </si>
  <si>
    <t>Venkatraman Perumal</t>
  </si>
  <si>
    <t>YESIG53430203856</t>
  </si>
  <si>
    <t>RAJAN THANDAVAN</t>
  </si>
  <si>
    <t>YESIG53430203859</t>
  </si>
  <si>
    <t>Safarulla Abdul Azeez</t>
  </si>
  <si>
    <t>YESIG53430203861</t>
  </si>
  <si>
    <t>Rajkumar Chauhan</t>
  </si>
  <si>
    <t>BT25120924431199</t>
  </si>
  <si>
    <t>Ragupathi P</t>
  </si>
  <si>
    <t>Muthukkumara Vel Murugesan</t>
  </si>
  <si>
    <t>YESIG53430203864</t>
  </si>
  <si>
    <t>Kolanchi Maruthamuthu</t>
  </si>
  <si>
    <t>BT25120924431200</t>
  </si>
  <si>
    <t>Balaji Vadivel</t>
  </si>
  <si>
    <t>YESIG53430201022</t>
  </si>
  <si>
    <t>Akhil Mohanan</t>
  </si>
  <si>
    <t>YESIG53430201024</t>
  </si>
  <si>
    <t>Suresh K P</t>
  </si>
  <si>
    <t>Incorrect Account Number</t>
  </si>
  <si>
    <t xml:space="preserve">Manoj Yadav </t>
  </si>
  <si>
    <t>BT25120924431201</t>
  </si>
  <si>
    <t xml:space="preserve">Umasankar S </t>
  </si>
  <si>
    <t>YESIG53430203966</t>
  </si>
  <si>
    <t>Pounrangan.M</t>
  </si>
  <si>
    <t>YESIG53430201057</t>
  </si>
  <si>
    <t>Sakthivel.S</t>
  </si>
  <si>
    <t>YESIG53430203974</t>
  </si>
  <si>
    <t>Abbas Khan</t>
  </si>
  <si>
    <t>YESIG53430203978</t>
  </si>
  <si>
    <t>Dhananjay Mishra</t>
  </si>
  <si>
    <t>BT25120924431202</t>
  </si>
  <si>
    <t>Sivanatham .R</t>
  </si>
  <si>
    <t>BT25120924431203</t>
  </si>
  <si>
    <t>Muraleedharan K</t>
  </si>
  <si>
    <t>YESIG53430203986</t>
  </si>
  <si>
    <t>Abijith A S</t>
  </si>
  <si>
    <t>Johnson T P</t>
  </si>
  <si>
    <t>YESIG53430203995</t>
  </si>
  <si>
    <t>Raghavendra B.C</t>
  </si>
  <si>
    <t>Mathew Alexander</t>
  </si>
  <si>
    <t>YESIG53430204003</t>
  </si>
  <si>
    <t>Ganesan K</t>
  </si>
  <si>
    <t>YESIG53430204162</t>
  </si>
  <si>
    <t>Arun Suhasan Cheemakutti</t>
  </si>
  <si>
    <t>Balraj L</t>
  </si>
  <si>
    <t>YESIG53430204152</t>
  </si>
  <si>
    <t>Mohammed Farhan</t>
  </si>
  <si>
    <t>YESIG53430201108</t>
  </si>
  <si>
    <t>Nagarjun Subramani</t>
  </si>
  <si>
    <t>YESIG53430204171</t>
  </si>
  <si>
    <t>Arun Kumar N</t>
  </si>
  <si>
    <t>BT25120924431204</t>
  </si>
  <si>
    <t>Mushir Alam</t>
  </si>
  <si>
    <t>BT25120924431205</t>
  </si>
  <si>
    <t>Arun KS</t>
  </si>
  <si>
    <t>BT25120924431206</t>
  </si>
  <si>
    <t>Mariappan V</t>
  </si>
  <si>
    <t>YESIG53430204182</t>
  </si>
  <si>
    <t>Sathyaraj M</t>
  </si>
  <si>
    <t>103825-D</t>
  </si>
  <si>
    <t>Bikkumalla Shobanbabu</t>
  </si>
  <si>
    <t>BT25120924431207</t>
  </si>
  <si>
    <t>Kannan Sundram</t>
  </si>
  <si>
    <t>YESIG53430204187</t>
  </si>
  <si>
    <t>Rajprasath Mani</t>
  </si>
  <si>
    <t>BT25120924431208</t>
  </si>
  <si>
    <t>Prem Prakash Kumawat</t>
  </si>
  <si>
    <t>YESIG53430204194</t>
  </si>
  <si>
    <t>Thiruppathi.M</t>
  </si>
  <si>
    <t>YESIG53430204201</t>
  </si>
  <si>
    <t>Prakash</t>
  </si>
  <si>
    <t>YESIG53430203871</t>
  </si>
  <si>
    <t>Viswanathan.R</t>
  </si>
  <si>
    <t>YESIG53430203872</t>
  </si>
  <si>
    <t>Vadivel Krishnan</t>
  </si>
  <si>
    <t>YESIG53430203874</t>
  </si>
  <si>
    <t>Satheesh Kumar A S</t>
  </si>
  <si>
    <t>YESIG53430201031</t>
  </si>
  <si>
    <t>Suresh N</t>
  </si>
  <si>
    <t>YESIG53430201035</t>
  </si>
  <si>
    <t>R Aravind</t>
  </si>
  <si>
    <t>YESIG53430201038</t>
  </si>
  <si>
    <t xml:space="preserve">Dhanush Govarthanan </t>
  </si>
  <si>
    <t>YESIG53430201041</t>
  </si>
  <si>
    <t>PRAMOD</t>
  </si>
  <si>
    <t>YESIG53430203886</t>
  </si>
  <si>
    <t>Ram Chandra</t>
  </si>
  <si>
    <t>YESIG53430203894</t>
  </si>
  <si>
    <t>Pachiyappan M</t>
  </si>
  <si>
    <t>YESIG53430203904</t>
  </si>
  <si>
    <t>KUSELAKUMAR VENKATRAMAN</t>
  </si>
  <si>
    <t>YESIG53430203912</t>
  </si>
  <si>
    <t>N.Mathivanan</t>
  </si>
  <si>
    <t>YESIG53430203920</t>
  </si>
  <si>
    <t>SHANMUGASUNDARAM.S</t>
  </si>
  <si>
    <t>BT25120924431209</t>
  </si>
  <si>
    <t>Karthikeyan Natarajan</t>
  </si>
  <si>
    <t>BT25120924431210</t>
  </si>
  <si>
    <t xml:space="preserve">Pankaj Kumar </t>
  </si>
  <si>
    <t>YESIG53430203927</t>
  </si>
  <si>
    <t>Naresh Kumar</t>
  </si>
  <si>
    <t>BT25120924431211</t>
  </si>
  <si>
    <t>Jeevaprasad Muralidharan</t>
  </si>
  <si>
    <t>BT25120924431212</t>
  </si>
  <si>
    <t>Suresh.S</t>
  </si>
  <si>
    <t>BT25120924431213</t>
  </si>
  <si>
    <t>Balu Janarthanan</t>
  </si>
  <si>
    <t>YESIG53430200993</t>
  </si>
  <si>
    <t>GANESHAN S KM</t>
  </si>
  <si>
    <t>YESIG53430200996</t>
  </si>
  <si>
    <t>Lakshmanasamy.G</t>
  </si>
  <si>
    <t>YESIG53430204218</t>
  </si>
  <si>
    <t>Kalaiyarasan K</t>
  </si>
  <si>
    <t>BT25120924431214</t>
  </si>
  <si>
    <t>MohanKumar Varatharajan</t>
  </si>
  <si>
    <t>BT25120924431215</t>
  </si>
  <si>
    <t>Rajpal Maharia</t>
  </si>
  <si>
    <t>BT25120924431216</t>
  </si>
  <si>
    <t>Santhakumar D</t>
  </si>
  <si>
    <t>YESIG53430204223</t>
  </si>
  <si>
    <t>Balaji.A</t>
  </si>
  <si>
    <t>BT25120924431217</t>
  </si>
  <si>
    <t>Elayaraj.K.R</t>
  </si>
  <si>
    <t>YESIG53430201114</t>
  </si>
  <si>
    <t>Pandimuthu A</t>
  </si>
  <si>
    <t>BT25120924431218</t>
  </si>
  <si>
    <t>Veerabagu S</t>
  </si>
  <si>
    <t>Udhayakumar M</t>
  </si>
  <si>
    <t>YESIG53430201117</t>
  </si>
  <si>
    <t>Veeramanikandan P.</t>
  </si>
  <si>
    <t>YESIG53430205119</t>
  </si>
  <si>
    <t>Vennila Periyasami</t>
  </si>
  <si>
    <t>YESIG53430205120</t>
  </si>
  <si>
    <t>Kishar Prabu Gilbert Solomon</t>
  </si>
  <si>
    <t>YESIG53430203826</t>
  </si>
  <si>
    <t>Viji.R</t>
  </si>
  <si>
    <t>YESIG53430203830</t>
  </si>
  <si>
    <t>Ajay Kumar Prasad</t>
  </si>
  <si>
    <t>YESIG53430203832</t>
  </si>
  <si>
    <t>Pandiyan Chinnabeeran</t>
  </si>
  <si>
    <t>YESIG53430203834</t>
  </si>
  <si>
    <t>Mary Chinnarasu</t>
  </si>
  <si>
    <t>YESIG53430203835</t>
  </si>
  <si>
    <t>Narasimman Marappan</t>
  </si>
  <si>
    <t>104042-D</t>
  </si>
  <si>
    <t>Irene Franklin Baratake</t>
  </si>
  <si>
    <t>YESIG53430203837</t>
  </si>
  <si>
    <t>Bhupatiraju Praveen Varma</t>
  </si>
  <si>
    <t>BT25120924431219</t>
  </si>
  <si>
    <t>Karthik Murugesan</t>
  </si>
  <si>
    <t>YESIG53430201018</t>
  </si>
  <si>
    <t>Nadhiya M</t>
  </si>
  <si>
    <t>YESIG53430203841</t>
  </si>
  <si>
    <t>Sasikumar Kannan</t>
  </si>
  <si>
    <t>YESIG53430203845</t>
  </si>
  <si>
    <t>Govindaraj.S</t>
  </si>
  <si>
    <t>YESIG53430201021</t>
  </si>
  <si>
    <t>Paramesan E</t>
  </si>
  <si>
    <t>BT25120924431220</t>
  </si>
  <si>
    <t>Karthikeyan Nallaiah</t>
  </si>
  <si>
    <t>YESIG53430201023</t>
  </si>
  <si>
    <t>Balakrishna Vasu</t>
  </si>
  <si>
    <t>YESIG53430201027</t>
  </si>
  <si>
    <t>Shaju Thomas Mathew</t>
  </si>
  <si>
    <t>YESIG53430201029</t>
  </si>
  <si>
    <t>Mohammed Rafi</t>
  </si>
  <si>
    <t>YESIG53430203900</t>
  </si>
  <si>
    <t>Akhand Pratap Singh</t>
  </si>
  <si>
    <t>YESIG53430201039</t>
  </si>
  <si>
    <t>Shreyas V Achrekar</t>
  </si>
  <si>
    <t>Mariya Selvam A</t>
  </si>
  <si>
    <t>YESIG53430201042</t>
  </si>
  <si>
    <t>Mariyappan T</t>
  </si>
  <si>
    <t>103791-D</t>
  </si>
  <si>
    <t>Sajumon VK</t>
  </si>
  <si>
    <t>YESIG53430201044</t>
  </si>
  <si>
    <t>Kannan Narayanasamy</t>
  </si>
  <si>
    <t>YESIG53430203895</t>
  </si>
  <si>
    <t>Nehru A</t>
  </si>
  <si>
    <t>YESIG53430201046</t>
  </si>
  <si>
    <t>Sakthivel M</t>
  </si>
  <si>
    <t>YESIG53430201047</t>
  </si>
  <si>
    <t>Ram Kumar T</t>
  </si>
  <si>
    <t>YESIG53430203914</t>
  </si>
  <si>
    <t>Vijay Kumar B</t>
  </si>
  <si>
    <t>Megharam Bairwa</t>
  </si>
  <si>
    <t>IFSC Code is not supported for this Payment Type</t>
  </si>
  <si>
    <t>Bommineni Ganesh</t>
  </si>
  <si>
    <t>YESIG53430203925</t>
  </si>
  <si>
    <t>Santraj</t>
  </si>
  <si>
    <t>YESIG53430203929</t>
  </si>
  <si>
    <t>Siva.P</t>
  </si>
  <si>
    <t>YESIG53430204128</t>
  </si>
  <si>
    <t>Bablu Yadav</t>
  </si>
  <si>
    <t>YESIG53430201102</t>
  </si>
  <si>
    <t>MUTHUSAMY G</t>
  </si>
  <si>
    <t>YESIG53430204141</t>
  </si>
  <si>
    <t>Hajaree Ram</t>
  </si>
  <si>
    <t>YESIG53430204144</t>
  </si>
  <si>
    <t>Smriti Sudhakar</t>
  </si>
  <si>
    <t>YESIG53430203910</t>
  </si>
  <si>
    <t>SATHISH M</t>
  </si>
  <si>
    <t>BT25120924431221</t>
  </si>
  <si>
    <t>SHAILESH YADEV</t>
  </si>
  <si>
    <t>BT25120924431222</t>
  </si>
  <si>
    <t>L.Narasimmamoorthy</t>
  </si>
  <si>
    <t>YESIG53430201048</t>
  </si>
  <si>
    <t>Govindaraj Arumugam</t>
  </si>
  <si>
    <t>YESIG53430203921</t>
  </si>
  <si>
    <t>Ganesan Vengadasamy</t>
  </si>
  <si>
    <t>103919-D</t>
  </si>
  <si>
    <t>Sanjeet Prasad</t>
  </si>
  <si>
    <t>YESIG53430203933</t>
  </si>
  <si>
    <t>P. Ramesh</t>
  </si>
  <si>
    <t>YESIG53430201049</t>
  </si>
  <si>
    <t>Jyothi Prakash</t>
  </si>
  <si>
    <t>YESIG53430203942</t>
  </si>
  <si>
    <t>Chinnaraj Narayanan</t>
  </si>
  <si>
    <t>BT25120924431223</t>
  </si>
  <si>
    <t>Yoganathan.D</t>
  </si>
  <si>
    <t>YESIG53430201050</t>
  </si>
  <si>
    <t>Amit Yadav</t>
  </si>
  <si>
    <t>YESIG53430203952</t>
  </si>
  <si>
    <t>Muniyappan M</t>
  </si>
  <si>
    <t>YESIG53430203963</t>
  </si>
  <si>
    <t>Ravi Prasad B</t>
  </si>
  <si>
    <t>BT25120924431224</t>
  </si>
  <si>
    <t>Chotelal</t>
  </si>
  <si>
    <t>YESIG53430201056</t>
  </si>
  <si>
    <t>Chethan R R</t>
  </si>
  <si>
    <t>YESIG53430203975</t>
  </si>
  <si>
    <t xml:space="preserve">MURALI K </t>
  </si>
  <si>
    <t>YESIG53430203980</t>
  </si>
  <si>
    <t>Yashaswini H M</t>
  </si>
  <si>
    <t>YESIG53430203989</t>
  </si>
  <si>
    <t>Ravichandiran P</t>
  </si>
  <si>
    <t>YESIG53430203997</t>
  </si>
  <si>
    <t>Srikanth Sundararaman</t>
  </si>
  <si>
    <t>BT25120924431225</t>
  </si>
  <si>
    <t>Siva Moorthi. R</t>
  </si>
  <si>
    <t>YESIG53430201060</t>
  </si>
  <si>
    <t>Moti Lal Yadav</t>
  </si>
  <si>
    <t>BT25120924431226</t>
  </si>
  <si>
    <t>Vijay P</t>
  </si>
  <si>
    <t>YESIG53430201062</t>
  </si>
  <si>
    <t>VASANTH SHANMUGAM</t>
  </si>
  <si>
    <t>YESIG53430204005</t>
  </si>
  <si>
    <t>Dhiraj Gurunath Kharade</t>
  </si>
  <si>
    <t>YESIG53430204015</t>
  </si>
  <si>
    <t>Thiyagu.E</t>
  </si>
  <si>
    <t>YESIG53430204020</t>
  </si>
  <si>
    <t>Nithesh K</t>
  </si>
  <si>
    <t>YESIG53430204030</t>
  </si>
  <si>
    <t>Pandi R</t>
  </si>
  <si>
    <t>YESIG53430204036</t>
  </si>
  <si>
    <t>Sakthivel Ravichandran</t>
  </si>
  <si>
    <t>YESIG53430204041</t>
  </si>
  <si>
    <t xml:space="preserve">Arjun P K </t>
  </si>
  <si>
    <t>YESIG53430204048</t>
  </si>
  <si>
    <t>Narendra Badiginjala</t>
  </si>
  <si>
    <t>YESIG53430201067</t>
  </si>
  <si>
    <t>Senthil Kasi</t>
  </si>
  <si>
    <t>Shyamaraya Acharya</t>
  </si>
  <si>
    <t>YESIG53430201068</t>
  </si>
  <si>
    <t>20376486605</t>
  </si>
  <si>
    <t>Gopi Krisshna A</t>
  </si>
  <si>
    <t>YESIG53430201070</t>
  </si>
  <si>
    <t>Raja Kamaraj</t>
  </si>
  <si>
    <t>YESIG53430204237</t>
  </si>
  <si>
    <t>Anand A</t>
  </si>
  <si>
    <t>YESIG53430204243</t>
  </si>
  <si>
    <t>Nagaraj. P Nagaraj</t>
  </si>
  <si>
    <t>YESIG53430204251</t>
  </si>
  <si>
    <t>M. Sathish Kumar</t>
  </si>
  <si>
    <t>ASHOK KUMAR</t>
  </si>
  <si>
    <t>YESIG53430204256</t>
  </si>
  <si>
    <t>Saravanan.V</t>
  </si>
  <si>
    <t>YESIG53430205123</t>
  </si>
  <si>
    <t>Devarasu.R</t>
  </si>
  <si>
    <t>BT25120924431227</t>
  </si>
  <si>
    <t>S. Shahul Hameed</t>
  </si>
  <si>
    <t>Adarsh S Kumar</t>
  </si>
  <si>
    <t>BT25120924431228</t>
  </si>
  <si>
    <t>Koramutla Amarnath</t>
  </si>
  <si>
    <t>Saranraj Kumaresan</t>
  </si>
  <si>
    <t>YESIG53430204268</t>
  </si>
  <si>
    <t>Shaik Imran</t>
  </si>
  <si>
    <t>YESIG53430204277</t>
  </si>
  <si>
    <t>Mahesh Kumar</t>
  </si>
  <si>
    <t>Muthammal S</t>
  </si>
  <si>
    <t>YESIG53430205126</t>
  </si>
  <si>
    <t>Priyanka Patil</t>
  </si>
  <si>
    <t>Ravi.R</t>
  </si>
  <si>
    <t>YESIG53430204284</t>
  </si>
  <si>
    <t>Alexander TA</t>
  </si>
  <si>
    <t>YESIG53430205130</t>
  </si>
  <si>
    <t>Mohammad Chand</t>
  </si>
  <si>
    <t>BT25120924431230</t>
  </si>
  <si>
    <t>Azhar</t>
  </si>
  <si>
    <t>YESIG53430205131</t>
  </si>
  <si>
    <t>Anoop A</t>
  </si>
  <si>
    <t>YESIG53430205132</t>
  </si>
  <si>
    <t>PAZHANIMUTHU K</t>
  </si>
  <si>
    <t>YESIG53430204321</t>
  </si>
  <si>
    <t>Biju K</t>
  </si>
  <si>
    <t>S. JAYEENABEE</t>
  </si>
  <si>
    <t>YESIG53430200990</t>
  </si>
  <si>
    <t>Neelamma K B</t>
  </si>
  <si>
    <t>Ganesh H</t>
  </si>
  <si>
    <t>YESIG53430203796</t>
  </si>
  <si>
    <t>Vijayakumar</t>
  </si>
  <si>
    <t>YESIG53430203798</t>
  </si>
  <si>
    <t>Saravanan.K</t>
  </si>
  <si>
    <t>YESIG53430203821</t>
  </si>
  <si>
    <t>Hanuman</t>
  </si>
  <si>
    <t>BT25120924431231</t>
  </si>
  <si>
    <t>Mohd Tafsir Shaikh</t>
  </si>
  <si>
    <t>Jalaldeen</t>
  </si>
  <si>
    <t>YESIG53430203823</t>
  </si>
  <si>
    <t>Dharampal Singh</t>
  </si>
  <si>
    <t>BT25120924431233</t>
  </si>
  <si>
    <t>Gaddam Ravindar Reddy</t>
  </si>
  <si>
    <t>YESIG53430201008</t>
  </si>
  <si>
    <t>Brijalal</t>
  </si>
  <si>
    <t>BT25120924431234</t>
  </si>
  <si>
    <t>Rakesh Kumar</t>
  </si>
  <si>
    <t>YESIG53430201012</t>
  </si>
  <si>
    <t>Umar Raza Mohammad Z</t>
  </si>
  <si>
    <t>YESIG53430203825</t>
  </si>
  <si>
    <t>Mohan C</t>
  </si>
  <si>
    <t>YESIG53430203827</t>
  </si>
  <si>
    <t>Vinod Kumar P</t>
  </si>
  <si>
    <t>BT25120924431235</t>
  </si>
  <si>
    <t xml:space="preserve">Narad Kumar Yadav </t>
  </si>
  <si>
    <t>YESIG53430203828</t>
  </si>
  <si>
    <t>NAGABABU RAMBALA</t>
  </si>
  <si>
    <t>YESIG53430201014</t>
  </si>
  <si>
    <t>Dontula Sainath</t>
  </si>
  <si>
    <t>BT25120924431236</t>
  </si>
  <si>
    <t>Vadivel.K</t>
  </si>
  <si>
    <t>BT25120924431237</t>
  </si>
  <si>
    <t>Nasimuddeen</t>
  </si>
  <si>
    <t>Amit Kumar</t>
  </si>
  <si>
    <t>BT25120924431239</t>
  </si>
  <si>
    <t>Rajak G Gour</t>
  </si>
  <si>
    <t>YESIG53430203833</t>
  </si>
  <si>
    <t>Bhanwar Lal Kumawat</t>
  </si>
  <si>
    <t>BT25120924431240</t>
  </si>
  <si>
    <t>Jitendra</t>
  </si>
  <si>
    <t>BT25120924431241</t>
  </si>
  <si>
    <t>Nishanth Anandhan</t>
  </si>
  <si>
    <t>YESIG53430201015</t>
  </si>
  <si>
    <t>Somasundharam Nagesh</t>
  </si>
  <si>
    <t>YESIG53430203838</t>
  </si>
  <si>
    <t>Harishankar Yadhv</t>
  </si>
  <si>
    <t>YESIG53430203840</t>
  </si>
  <si>
    <t>Suleman Raeen</t>
  </si>
  <si>
    <t>YESIG53430201045</t>
  </si>
  <si>
    <t>Mithan Biswas</t>
  </si>
  <si>
    <t>YESIG53430203897</t>
  </si>
  <si>
    <t>Swapan Mallik</t>
  </si>
  <si>
    <t>BT25120924431242</t>
  </si>
  <si>
    <t>Jaan Mohammad</t>
  </si>
  <si>
    <t>BT25120924431243</t>
  </si>
  <si>
    <t>Jagdish Lal</t>
  </si>
  <si>
    <t>BT25120924431244</t>
  </si>
  <si>
    <t>JAFAR ALI</t>
  </si>
  <si>
    <t>YESIG53430203902</t>
  </si>
  <si>
    <t>Sankar</t>
  </si>
  <si>
    <t>YESIG53430204178</t>
  </si>
  <si>
    <t>Anjinaiyya</t>
  </si>
  <si>
    <t>BT25120924431245</t>
  </si>
  <si>
    <t>Upendra Kumar Singh</t>
  </si>
  <si>
    <t>BT25120924431246</t>
  </si>
  <si>
    <t>Tamilarasan Chinnaraj</t>
  </si>
  <si>
    <t>YESIG53430204181</t>
  </si>
  <si>
    <t>Aijaz Ahmad</t>
  </si>
  <si>
    <t>BT25120924431247</t>
  </si>
  <si>
    <t>Abhaynath Yadav</t>
  </si>
  <si>
    <t>BT25120924431248</t>
  </si>
  <si>
    <t>Lilaram</t>
  </si>
  <si>
    <t>BT25120924431249</t>
  </si>
  <si>
    <t>Suresh</t>
  </si>
  <si>
    <t>YESIG53430204186</t>
  </si>
  <si>
    <t>Chandra Bose</t>
  </si>
  <si>
    <t>YESIG53430201111</t>
  </si>
  <si>
    <t>Shailendra Kumar</t>
  </si>
  <si>
    <t>YESIG53430204199</t>
  </si>
  <si>
    <t>Mohammed Rafiq Qazi</t>
  </si>
  <si>
    <t>BT25120924431250</t>
  </si>
  <si>
    <t>Nivesh Kumar</t>
  </si>
  <si>
    <t>YESIG53430204208</t>
  </si>
  <si>
    <t>Sudhiyal</t>
  </si>
  <si>
    <t>YESIG53430204214</t>
  </si>
  <si>
    <t>Anuj Kumar Singh</t>
  </si>
  <si>
    <t>YESIG53430204220</t>
  </si>
  <si>
    <t>Munna kumar Prasad</t>
  </si>
  <si>
    <t>BT25120924431251</t>
  </si>
  <si>
    <t>Sushil Kumar</t>
  </si>
  <si>
    <t>YESIG53430204225</t>
  </si>
  <si>
    <t>Om Prakash</t>
  </si>
  <si>
    <t>YESIG53430201116</t>
  </si>
  <si>
    <t>Subrata Biswas</t>
  </si>
  <si>
    <t>YESIG53430204231</t>
  </si>
  <si>
    <t>Jai Prakash Singh</t>
  </si>
  <si>
    <t>BT25120924431252</t>
  </si>
  <si>
    <t>Siyaram</t>
  </si>
  <si>
    <t>YESIG53430204235</t>
  </si>
  <si>
    <t>Firasat Ali</t>
  </si>
  <si>
    <t>BT25120924431253</t>
  </si>
  <si>
    <t>Yudhisthir Sarkar</t>
  </si>
  <si>
    <t>YESIG53430204006</t>
  </si>
  <si>
    <t>Dharma Kumar Paswan</t>
  </si>
  <si>
    <t>YESIG53430204011</t>
  </si>
  <si>
    <t>Rajesh Kumar Ray</t>
  </si>
  <si>
    <t>BT25120924431254</t>
  </si>
  <si>
    <t>Birbal Ram</t>
  </si>
  <si>
    <t>YESIG53430204016</t>
  </si>
  <si>
    <t>Mukesh Kumar Yadav</t>
  </si>
  <si>
    <t>BT25120924431255</t>
  </si>
  <si>
    <t>Upendra Giri</t>
  </si>
  <si>
    <t>BT25120924431256</t>
  </si>
  <si>
    <t>Sundaralingam M Muthudaiyan</t>
  </si>
  <si>
    <t>BT25120924431257</t>
  </si>
  <si>
    <t>Vinod</t>
  </si>
  <si>
    <t>BT25120924431258</t>
  </si>
  <si>
    <t>Manimaran  Muthalagu</t>
  </si>
  <si>
    <t>YESIG53430204023</t>
  </si>
  <si>
    <t>Manikandan Chinnathambi</t>
  </si>
  <si>
    <t>BT25120924431259</t>
  </si>
  <si>
    <t>Tulsiram</t>
  </si>
  <si>
    <t>YESIG53430204032</t>
  </si>
  <si>
    <t>Ashok Kumar</t>
  </si>
  <si>
    <t xml:space="preserve">Mithu </t>
  </si>
  <si>
    <t>YESIG53430204038</t>
  </si>
  <si>
    <t>Shashikant Singh</t>
  </si>
  <si>
    <t>YESIG53440186142</t>
  </si>
  <si>
    <t xml:space="preserve">Rakesh Paswan </t>
  </si>
  <si>
    <t>YESIG53440186144</t>
  </si>
  <si>
    <t>Durgesh Yadav</t>
  </si>
  <si>
    <t>YESIG53440186146</t>
  </si>
  <si>
    <t>Tarkeshwar Pandey</t>
  </si>
  <si>
    <t>BT25120924431261</t>
  </si>
  <si>
    <t>Hareram Prasad</t>
  </si>
  <si>
    <t>YESIG53440186150</t>
  </si>
  <si>
    <t>Rakesh Kumar Kumawat</t>
  </si>
  <si>
    <t>YESIG53440186178</t>
  </si>
  <si>
    <t>Shiv Raj</t>
  </si>
  <si>
    <t>YESIG53440186180</t>
  </si>
  <si>
    <t>Ishwari Kumar</t>
  </si>
  <si>
    <t>BT25120924431262</t>
  </si>
  <si>
    <t xml:space="preserve">Sukhlal Roy </t>
  </si>
  <si>
    <t>BT25120924431263</t>
  </si>
  <si>
    <t>Randhir Kumar Singh</t>
  </si>
  <si>
    <t>BT25120924431264</t>
  </si>
  <si>
    <t>Vijay Singh</t>
  </si>
  <si>
    <t>Harendra Singh</t>
  </si>
  <si>
    <t>BT25120924431266</t>
  </si>
  <si>
    <t>Akhilesh Kumar</t>
  </si>
  <si>
    <t>BT25120924431267</t>
  </si>
  <si>
    <t>Abhishek Kumar</t>
  </si>
  <si>
    <t>YESIG53440186181</t>
  </si>
  <si>
    <t>Dharmendra</t>
  </si>
  <si>
    <t>BT25120924431268</t>
  </si>
  <si>
    <t>Kumar Karuppaiah</t>
  </si>
  <si>
    <t>YESIG53440186184</t>
  </si>
  <si>
    <t>Saroj Kumar</t>
  </si>
  <si>
    <t>YESIG53440186201</t>
  </si>
  <si>
    <t>Laxman Bairwa</t>
  </si>
  <si>
    <t>BT25120924431269</t>
  </si>
  <si>
    <t xml:space="preserve">Meraj Ahmad </t>
  </si>
  <si>
    <t>BT25120924431270</t>
  </si>
  <si>
    <t>Ramesh Kumar</t>
  </si>
  <si>
    <t>YESIG53440186204</t>
  </si>
  <si>
    <t>Ajith Kumar R</t>
  </si>
  <si>
    <t>BT25120924431271</t>
  </si>
  <si>
    <t>Vikram Kumawat</t>
  </si>
  <si>
    <t>YESIG53440186206</t>
  </si>
  <si>
    <t>Dharmveer</t>
  </si>
  <si>
    <t>YESIG53440186256</t>
  </si>
  <si>
    <t>Arvind kumar kumawat</t>
  </si>
  <si>
    <t>YESIG53440186257</t>
  </si>
  <si>
    <t xml:space="preserve">Manoj Kumar Chaudhary </t>
  </si>
  <si>
    <t>YESIG53440186260</t>
  </si>
  <si>
    <t>Raja Shekar I</t>
  </si>
  <si>
    <t>BT25120924431272</t>
  </si>
  <si>
    <t>MOHD RAFIQ KHAN</t>
  </si>
  <si>
    <t>YESIG53440186263</t>
  </si>
  <si>
    <t>Ranjan Kumar</t>
  </si>
  <si>
    <t>YESIG53440186266</t>
  </si>
  <si>
    <t>Binod Chaudhary</t>
  </si>
  <si>
    <t>YESIG53440186271</t>
  </si>
  <si>
    <t>Manoj Kumar Sahoo</t>
  </si>
  <si>
    <t>BT25120924431273</t>
  </si>
  <si>
    <t>Mohammed Faiz Urrahaman</t>
  </si>
  <si>
    <t>BT25120924431274</t>
  </si>
  <si>
    <t>Prem Singh</t>
  </si>
  <si>
    <t>BT25120924431275</t>
  </si>
  <si>
    <t>Ramesh Ray</t>
  </si>
  <si>
    <t>YESIG53440186196</t>
  </si>
  <si>
    <t>Binder Pal</t>
  </si>
  <si>
    <t>YESIG53440186198</t>
  </si>
  <si>
    <t xml:space="preserve">Rakesh Kumar </t>
  </si>
  <si>
    <t>BT25120924431276</t>
  </si>
  <si>
    <t>Raju Thapa</t>
  </si>
  <si>
    <t>BT25120924431277</t>
  </si>
  <si>
    <t xml:space="preserve">Govind Kumar </t>
  </si>
  <si>
    <t>BT25120924431278</t>
  </si>
  <si>
    <t>Saravanakumar Nagarajan</t>
  </si>
  <si>
    <t>YESIG53440186202</t>
  </si>
  <si>
    <t>Munna Yadav</t>
  </si>
  <si>
    <t>BT25120924431279</t>
  </si>
  <si>
    <t>MO ISHAHAK</t>
  </si>
  <si>
    <t>YESIG53440186205</t>
  </si>
  <si>
    <t>Amaresh Kumar</t>
  </si>
  <si>
    <t>YESIG53440186254</t>
  </si>
  <si>
    <t>Mohammad Kadir Khan</t>
  </si>
  <si>
    <t>BT25120924431280</t>
  </si>
  <si>
    <t>Chandrika Yadav</t>
  </si>
  <si>
    <t>BT25120924431281</t>
  </si>
  <si>
    <t>Ramjeet</t>
  </si>
  <si>
    <t>YESIG53440186258</t>
  </si>
  <si>
    <t>Ram Gyan Chowdhary</t>
  </si>
  <si>
    <t>YESIG53440186261</t>
  </si>
  <si>
    <t>Umesh Kumar</t>
  </si>
  <si>
    <t>YESIG53440186265</t>
  </si>
  <si>
    <t>Mukesh Kumar</t>
  </si>
  <si>
    <t>YESIG53440186269</t>
  </si>
  <si>
    <t>Pyarelal</t>
  </si>
  <si>
    <t>YESIG53440186274</t>
  </si>
  <si>
    <t xml:space="preserve">Zakir Hussain </t>
  </si>
  <si>
    <t xml:space="preserve">Manmohan Kumar Rai </t>
  </si>
  <si>
    <t>BT25120924431282</t>
  </si>
  <si>
    <t>Tapan Mallik</t>
  </si>
  <si>
    <t>BT25120924431283</t>
  </si>
  <si>
    <t>BT25120924431284</t>
  </si>
  <si>
    <t>Chhitar Mal Kumhar</t>
  </si>
  <si>
    <t>BT25120924431285</t>
  </si>
  <si>
    <t xml:space="preserve">Subhash Chand </t>
  </si>
  <si>
    <t>BT25120924431286</t>
  </si>
  <si>
    <t>Shahnawaz  Azmi</t>
  </si>
  <si>
    <t>Nandlal Ram</t>
  </si>
  <si>
    <t>BT25120924431288</t>
  </si>
  <si>
    <t>Ramnarayan Meena</t>
  </si>
  <si>
    <t>BT25120924431289</t>
  </si>
  <si>
    <t>Durgesh Sharma</t>
  </si>
  <si>
    <t>BT25120924431290</t>
  </si>
  <si>
    <t>Mohammad Firoz Alam</t>
  </si>
  <si>
    <t>BT25120924431291</t>
  </si>
  <si>
    <t>Rajashekar I</t>
  </si>
  <si>
    <t>BT25120924431292</t>
  </si>
  <si>
    <t>Ram Prakash Upadhyay</t>
  </si>
  <si>
    <t>YESIG53440186085</t>
  </si>
  <si>
    <t>Hosur Electronics Engineering &amp; General Employees Union</t>
  </si>
  <si>
    <t>P.RAJESH KUMAR</t>
  </si>
  <si>
    <t>BT25120924431293</t>
  </si>
  <si>
    <t>balavijay32@gmail.com</t>
  </si>
  <si>
    <t>P.NELSON</t>
  </si>
  <si>
    <t>YESIG53440186088</t>
  </si>
  <si>
    <t>B.GOVINDAN</t>
  </si>
  <si>
    <t>YESIG53440186092</t>
  </si>
  <si>
    <t>C.THIRUPATHI</t>
  </si>
  <si>
    <t>BT25120924431294</t>
  </si>
  <si>
    <t>M.SATHYARAJ</t>
  </si>
  <si>
    <t>BT25120924431295</t>
  </si>
  <si>
    <t>V.MANJUNATHAN</t>
  </si>
  <si>
    <t>YESIG53440186095</t>
  </si>
  <si>
    <t>N.SRINIVASAN</t>
  </si>
  <si>
    <t>BT25120924431296</t>
  </si>
  <si>
    <t>D.VIKRAM</t>
  </si>
  <si>
    <t>BT25120924431297</t>
  </si>
  <si>
    <t>D.SANKAR GANESH</t>
  </si>
  <si>
    <t>YESIG53440186139</t>
  </si>
  <si>
    <t>K.PERUMAL</t>
  </si>
  <si>
    <t>YESIG53440186195</t>
  </si>
  <si>
    <t>M.VEDIYAPPAN</t>
  </si>
  <si>
    <t>BT25120924431298</t>
  </si>
  <si>
    <t>J.IYANAR</t>
  </si>
  <si>
    <t>YESIG53440188156</t>
  </si>
  <si>
    <t>R.SAKTHI</t>
  </si>
  <si>
    <t>YESIG53440188157</t>
  </si>
  <si>
    <t>M.PONNUSAMY</t>
  </si>
  <si>
    <t>T.MOORTHI</t>
  </si>
  <si>
    <t>YESIG53440188158</t>
  </si>
  <si>
    <t>S.KARTHICK</t>
  </si>
  <si>
    <t>YESIG53440186183</t>
  </si>
  <si>
    <t>V.KARTHIKEYAN</t>
  </si>
  <si>
    <t>BT25120924431299</t>
  </si>
  <si>
    <t>V.VEERAMANIKANDAN</t>
  </si>
  <si>
    <t>YESIG53440186185</t>
  </si>
  <si>
    <t>P.NAGARAJ</t>
  </si>
  <si>
    <t>YESIG53440186186</t>
  </si>
  <si>
    <t>M.SATHYANARAYANA MOORTHY</t>
  </si>
  <si>
    <t>YESIG53440186188</t>
  </si>
  <si>
    <t>M.KUBENDRAN</t>
  </si>
  <si>
    <t>YESIG53440186191</t>
  </si>
  <si>
    <t>C.RAJA</t>
  </si>
  <si>
    <t>T.R.SARAVANAN</t>
  </si>
  <si>
    <t>YESIG53440186197</t>
  </si>
  <si>
    <t>G.LOKESH</t>
  </si>
  <si>
    <t>YESIG53440186200</t>
  </si>
  <si>
    <t>P.SELVAKUMAR</t>
  </si>
  <si>
    <t>BT25120924431300</t>
  </si>
  <si>
    <t>K.ATHUM</t>
  </si>
  <si>
    <t>M.SUBHRAMANI</t>
  </si>
  <si>
    <t>YESIG53440186103</t>
  </si>
  <si>
    <t>M.LAKSHMANAN</t>
  </si>
  <si>
    <t>YESIG53440186105</t>
  </si>
  <si>
    <t>M.THIMMRAYAN</t>
  </si>
  <si>
    <t>YESIG53440186107</t>
  </si>
  <si>
    <t>C.MUNISAMY</t>
  </si>
  <si>
    <t>YESIG53440186109</t>
  </si>
  <si>
    <t>D.VENKATESH</t>
  </si>
  <si>
    <t>YESIG53440186110</t>
  </si>
  <si>
    <t>C.SURESH</t>
  </si>
  <si>
    <t>YESIG53440186288</t>
  </si>
  <si>
    <t>G.VIJENDRAN</t>
  </si>
  <si>
    <t>BT25120924431301</t>
  </si>
  <si>
    <t>G.VISHWANATHAN</t>
  </si>
  <si>
    <t>YESIG53440186291</t>
  </si>
  <si>
    <t>K.VADIVEL</t>
  </si>
  <si>
    <t>YESIG53440186294</t>
  </si>
  <si>
    <t>K.SRINIVASAN</t>
  </si>
  <si>
    <t>BT25120924431302</t>
  </si>
  <si>
    <t>A.MUTHURAJ</t>
  </si>
  <si>
    <t>YESIG53440186296</t>
  </si>
  <si>
    <t>K.MURUGESAN</t>
  </si>
  <si>
    <t>BT25120924431303</t>
  </si>
  <si>
    <t>V.GANESHAN</t>
  </si>
  <si>
    <t>MAGENDRAN</t>
  </si>
  <si>
    <t>YESIG53440186298</t>
  </si>
  <si>
    <t>C.VENKATASAMY</t>
  </si>
  <si>
    <t>YESIG53440186324</t>
  </si>
  <si>
    <t>V.SARAVANAN</t>
  </si>
  <si>
    <t>YESIG53440186325</t>
  </si>
  <si>
    <t>YESIG53440186326</t>
  </si>
  <si>
    <t>P.RAMAN</t>
  </si>
  <si>
    <t>BT25120924431304</t>
  </si>
  <si>
    <t>C.CHENNKRISHNAN</t>
  </si>
  <si>
    <t>YESIG53440186327</t>
  </si>
  <si>
    <t>M.VENKATESAN</t>
  </si>
  <si>
    <t>YESIG53440186070</t>
  </si>
  <si>
    <t>N.UDHYAKUMAR</t>
  </si>
  <si>
    <t>YESIG53440188119</t>
  </si>
  <si>
    <t>P.SENTHILKUMAR</t>
  </si>
  <si>
    <t>YESIG53440188121</t>
  </si>
  <si>
    <t>M.Chinnapaiyan</t>
  </si>
  <si>
    <t>YESIG53440186078</t>
  </si>
  <si>
    <t>P.KANDHAN</t>
  </si>
  <si>
    <t>YESIG53440186081</t>
  </si>
  <si>
    <t>P.BOOPALAN</t>
  </si>
  <si>
    <t>YESIG53440186153</t>
  </si>
  <si>
    <t>A.MURUGHAN</t>
  </si>
  <si>
    <t>YESIG53440188146</t>
  </si>
  <si>
    <t>M.NARASIMMAN</t>
  </si>
  <si>
    <t>YESIG53440186212</t>
  </si>
  <si>
    <t>MIDHUNRAJ</t>
  </si>
  <si>
    <t>YESIG53440186215</t>
  </si>
  <si>
    <t>MUNISAMY</t>
  </si>
  <si>
    <t>YESIG53440186216</t>
  </si>
  <si>
    <t>BALASURAMANI</t>
  </si>
  <si>
    <t>BT25120924431305</t>
  </si>
  <si>
    <t>G.SRINIVASAN</t>
  </si>
  <si>
    <t>YESIG53440186218</t>
  </si>
  <si>
    <t>K.SUBRAMANI</t>
  </si>
  <si>
    <t>YESIG53440186220</t>
  </si>
  <si>
    <t>M.MARAPPAN</t>
  </si>
  <si>
    <t>BT25120924431306</t>
  </si>
  <si>
    <t>G.SURESH</t>
  </si>
  <si>
    <t>YESIG53440186223</t>
  </si>
  <si>
    <t>K.GOVINDARASU</t>
  </si>
  <si>
    <t>YESIG53440186226</t>
  </si>
  <si>
    <t>T.SANOOJ</t>
  </si>
  <si>
    <t>YESIG53440186229</t>
  </si>
  <si>
    <t>P.SARAVANAN</t>
  </si>
  <si>
    <t>YESIG53440186231</t>
  </si>
  <si>
    <t>A.RAMASAMY</t>
  </si>
  <si>
    <t>YESIG53440186234</t>
  </si>
  <si>
    <t>S.DEVARAJ</t>
  </si>
  <si>
    <t>YESIG53440186235</t>
  </si>
  <si>
    <t>R.KANDHAN</t>
  </si>
  <si>
    <t>YESIG53440186238</t>
  </si>
  <si>
    <t>T.ARULKUMAR</t>
  </si>
  <si>
    <t>BT25120924431307</t>
  </si>
  <si>
    <t>V.SHIVA</t>
  </si>
  <si>
    <t>YESIG53440186239</t>
  </si>
  <si>
    <t>MOHAN</t>
  </si>
  <si>
    <t>YESIG53440186242</t>
  </si>
  <si>
    <t xml:space="preserve">S.RAMAMURTHI </t>
  </si>
  <si>
    <t>YESIG53440186244</t>
  </si>
  <si>
    <t>K.THIMMARAYAN</t>
  </si>
  <si>
    <t>YESIG53440186247</t>
  </si>
  <si>
    <t>A.RAHMAN</t>
  </si>
  <si>
    <t>YESIG53440186290</t>
  </si>
  <si>
    <t>V.BALAKUMAR</t>
  </si>
  <si>
    <t>YESIG53440186292</t>
  </si>
  <si>
    <t>A.KANNAN</t>
  </si>
  <si>
    <t>YESIG53440186297</t>
  </si>
  <si>
    <t>V.KESHAVAN</t>
  </si>
  <si>
    <t>YESIG53440186299</t>
  </si>
  <si>
    <t>S.CHANDRASEKAR</t>
  </si>
  <si>
    <t>YESIG53440186302</t>
  </si>
  <si>
    <t>VENKATESHAN</t>
  </si>
  <si>
    <t>BT25120924431308</t>
  </si>
  <si>
    <t>C.KRISHNAN</t>
  </si>
  <si>
    <t>BT25120924431309</t>
  </si>
  <si>
    <t>M.MAHENDRAN</t>
  </si>
  <si>
    <t>YESIG53440188161</t>
  </si>
  <si>
    <t>A.VETRIVEL</t>
  </si>
  <si>
    <t>YESIG53440188163</t>
  </si>
  <si>
    <t>N.YUVARAJ</t>
  </si>
  <si>
    <t>YESIG53440186304</t>
  </si>
  <si>
    <t>THANIKASALAM</t>
  </si>
  <si>
    <t>YESIG53440186306</t>
  </si>
  <si>
    <t>SHAJIKUMAR</t>
  </si>
  <si>
    <t>YESIG53440186309</t>
  </si>
  <si>
    <t>R.MADESH</t>
  </si>
  <si>
    <t>YESIG53440186310</t>
  </si>
  <si>
    <t>E.KOOLAPPAN</t>
  </si>
  <si>
    <t>YESIG53440186312</t>
  </si>
  <si>
    <t>K.P.GANDHI</t>
  </si>
  <si>
    <t>YESIG53440186313</t>
  </si>
  <si>
    <t>R.VIJAYAKUMAR</t>
  </si>
  <si>
    <t>YESIG53440186315</t>
  </si>
  <si>
    <t>G.CHANDRAN</t>
  </si>
  <si>
    <t>YESIG53440186317</t>
  </si>
  <si>
    <t>C.CAKKRAVARTHY</t>
  </si>
  <si>
    <t>YESIG53440186319</t>
  </si>
  <si>
    <t>A.ASHOKKUMAR</t>
  </si>
  <si>
    <t>YESIG53440186080</t>
  </si>
  <si>
    <t>T.MARIMUTHU</t>
  </si>
  <si>
    <t>YESIG53440188123</t>
  </si>
  <si>
    <t>V.SIVAKUMAR</t>
  </si>
  <si>
    <t>YESIG53440186083</t>
  </si>
  <si>
    <t>M.KRISHNAN</t>
  </si>
  <si>
    <t>BT25120924431310</t>
  </si>
  <si>
    <t>M.PRAKASH</t>
  </si>
  <si>
    <t>BT25120924431311</t>
  </si>
  <si>
    <t>BASKAR MARIYAPPAN</t>
  </si>
  <si>
    <t>YESIG53440186087</t>
  </si>
  <si>
    <t>T.KRISHANAN</t>
  </si>
  <si>
    <t>YESIG53440186089</t>
  </si>
  <si>
    <t>E.PERIYANNAN</t>
  </si>
  <si>
    <t>BT25120924431312</t>
  </si>
  <si>
    <t>K.PERIYASAMY</t>
  </si>
  <si>
    <t>YESIG53440186090</t>
  </si>
  <si>
    <t>R.AATHIRAJA</t>
  </si>
  <si>
    <t>YESIG53440186093</t>
  </si>
  <si>
    <t>S.ELANGO</t>
  </si>
  <si>
    <t>YESIG53440186096</t>
  </si>
  <si>
    <t>D.VIGHNESH</t>
  </si>
  <si>
    <t>BT25120924431313</t>
  </si>
  <si>
    <t>N.NAGARAJ</t>
  </si>
  <si>
    <t>YESIG53440186099</t>
  </si>
  <si>
    <t>R.SATHYAMOORTHI</t>
  </si>
  <si>
    <t>YESIG53440186101</t>
  </si>
  <si>
    <t>M.THIRUPATHIYAPPAN</t>
  </si>
  <si>
    <t>YESIG53440186104</t>
  </si>
  <si>
    <t>S.SATHYARAJ</t>
  </si>
  <si>
    <t>BT25120924431314</t>
  </si>
  <si>
    <t>T.VIJAY</t>
  </si>
  <si>
    <t>BT25120924431315</t>
  </si>
  <si>
    <t>P.SIVAKUMAR</t>
  </si>
  <si>
    <t>YESIG53440186106</t>
  </si>
  <si>
    <t>M.RAMAMOORTHY</t>
  </si>
  <si>
    <t>YESIG53440186108</t>
  </si>
  <si>
    <t>D.JAINANDHA</t>
  </si>
  <si>
    <t>BT25120924431316</t>
  </si>
  <si>
    <t>G.PACHAPPAN</t>
  </si>
  <si>
    <t>BT25120924431317</t>
  </si>
  <si>
    <t>T.MARIYAPPAN</t>
  </si>
  <si>
    <t>C.THIMMARAJ</t>
  </si>
  <si>
    <t>YESIG53440188130</t>
  </si>
  <si>
    <t>S.KUMARAVELU</t>
  </si>
  <si>
    <t>YESIG53440188131</t>
  </si>
  <si>
    <t>T.JOHN ANTONY</t>
  </si>
  <si>
    <t>YESIG53440186111</t>
  </si>
  <si>
    <t>V.VENKATARAJ</t>
  </si>
  <si>
    <t>YESIG53440186113</t>
  </si>
  <si>
    <t>C.RAJUKUMAR</t>
  </si>
  <si>
    <t>YESIG53440186114</t>
  </si>
  <si>
    <t>T.ANBALAGHAN</t>
  </si>
  <si>
    <t>YESIG53440186116</t>
  </si>
  <si>
    <t>V.VEERASAMY</t>
  </si>
  <si>
    <t>YESIG53440188135</t>
  </si>
  <si>
    <t>C.CHINNAKUTTY</t>
  </si>
  <si>
    <t>YESIG53440186118</t>
  </si>
  <si>
    <t>KRISHNARAJI</t>
  </si>
  <si>
    <t>YESIG53440186120</t>
  </si>
  <si>
    <t>S.SIVAN</t>
  </si>
  <si>
    <t>YESIG53440186121</t>
  </si>
  <si>
    <t>N.BASAVARAJ</t>
  </si>
  <si>
    <t>YESIG53440188139</t>
  </si>
  <si>
    <t>SATHIYARAJ</t>
  </si>
  <si>
    <t>YESIG53440186125</t>
  </si>
  <si>
    <t>P.MUNIRAJ</t>
  </si>
  <si>
    <t>YESIG53440186127</t>
  </si>
  <si>
    <t>S.MUGHILAN</t>
  </si>
  <si>
    <t>YESIG53440186130</t>
  </si>
  <si>
    <t>B.SANDEEP SINGH</t>
  </si>
  <si>
    <t>M.SARAVANAN</t>
  </si>
  <si>
    <t>YESIG53440186131</t>
  </si>
  <si>
    <t>S.VENKATESHWARA</t>
  </si>
  <si>
    <t>YESIG53440186133</t>
  </si>
  <si>
    <t>YESIG53440186137</t>
  </si>
  <si>
    <t>R.CHANDRU</t>
  </si>
  <si>
    <t>YESIG53440186140</t>
  </si>
  <si>
    <t>G.SARAVANAN</t>
  </si>
  <si>
    <t>YESIG53440188142</t>
  </si>
  <si>
    <t>M.RAJASEKAR</t>
  </si>
  <si>
    <t>YESIG53440186143</t>
  </si>
  <si>
    <t>S.THANGARAJ</t>
  </si>
  <si>
    <t>YESIG53440186147</t>
  </si>
  <si>
    <t>R.THIMMARAJ</t>
  </si>
  <si>
    <t>BT25120924431318</t>
  </si>
  <si>
    <t>G.RAGHAVAN</t>
  </si>
  <si>
    <t>BT25120924431319</t>
  </si>
  <si>
    <t>K.SIVASHANMUGHAM</t>
  </si>
  <si>
    <t>YESIG53440186149</t>
  </si>
  <si>
    <t>R.PERIYASWAMY</t>
  </si>
  <si>
    <t>YESIG53440186151</t>
  </si>
  <si>
    <t>SUJIL</t>
  </si>
  <si>
    <t>YESIG53440188144</t>
  </si>
  <si>
    <t>N.KUMARAVEL</t>
  </si>
  <si>
    <t>J.JALAPATHI</t>
  </si>
  <si>
    <t>YESIG53440188145</t>
  </si>
  <si>
    <t>V.SILAMBARASAN</t>
  </si>
  <si>
    <t>YESIG53440186155</t>
  </si>
  <si>
    <t>M.KARTHIK</t>
  </si>
  <si>
    <t>BT25120924431321</t>
  </si>
  <si>
    <t>N.MADESH</t>
  </si>
  <si>
    <t>YESIG53440186157</t>
  </si>
  <si>
    <t>U.UDHAYAKUMAR</t>
  </si>
  <si>
    <t>YESIG53440186158</t>
  </si>
  <si>
    <t>P.G.SARAVANAN</t>
  </si>
  <si>
    <t>YESIG53440186160</t>
  </si>
  <si>
    <t>B.KRISHNAMURTHY</t>
  </si>
  <si>
    <t>YESIG53440186162</t>
  </si>
  <si>
    <t>G.SADASIVAM</t>
  </si>
  <si>
    <t>YESIG53440188149</t>
  </si>
  <si>
    <t>P.BASKAR</t>
  </si>
  <si>
    <t>YESIG53440188151</t>
  </si>
  <si>
    <t>R.RAMASWAMY</t>
  </si>
  <si>
    <t>BT25120924431322</t>
  </si>
  <si>
    <t>K.KATHIRVEL</t>
  </si>
  <si>
    <t>BT25120924431323</t>
  </si>
  <si>
    <t>SARAVANAN</t>
  </si>
  <si>
    <t>T.YUVARAJ</t>
  </si>
  <si>
    <t>YESIG53440186164</t>
  </si>
  <si>
    <t>R.SENTHILKUMAR</t>
  </si>
  <si>
    <t>YESIG53440188154</t>
  </si>
  <si>
    <t>V.SAKTHIVEL</t>
  </si>
  <si>
    <t>YESIG53440186169</t>
  </si>
  <si>
    <t>YESIG53440186170</t>
  </si>
  <si>
    <t>Paska Vinnarasu</t>
  </si>
  <si>
    <t>YESIG53440186172</t>
  </si>
  <si>
    <t>Anil Tatwa</t>
  </si>
  <si>
    <t>BT25120924431324</t>
  </si>
  <si>
    <t>Mohan Rao</t>
  </si>
  <si>
    <t>YESIG53440186175</t>
  </si>
  <si>
    <t>Murali Ellappan</t>
  </si>
  <si>
    <t>YESIG53440186177</t>
  </si>
  <si>
    <t>Suraj Mal Meena</t>
  </si>
  <si>
    <t>BT25120924431325</t>
  </si>
  <si>
    <t>Vishnuvardhanan P</t>
  </si>
  <si>
    <t>BT25120924431326</t>
  </si>
  <si>
    <t>Prabhu Annadurai</t>
  </si>
  <si>
    <t>YESIG53440186179</t>
  </si>
  <si>
    <t>Durga</t>
  </si>
  <si>
    <t>YESIG53440186208</t>
  </si>
  <si>
    <t>Kannan Kannappan</t>
  </si>
  <si>
    <t>BT25120924431327</t>
  </si>
  <si>
    <t>N S Ramesh</t>
  </si>
  <si>
    <t>BT25120924431328</t>
  </si>
  <si>
    <t>Kiran Kumar C</t>
  </si>
  <si>
    <t>Kiran B O</t>
  </si>
  <si>
    <t>Pavan Kumar</t>
  </si>
  <si>
    <t>BT25120924431329</t>
  </si>
  <si>
    <t>Jaypal Singh Dhaka</t>
  </si>
  <si>
    <t>BT25120924431330</t>
  </si>
  <si>
    <t>Mukul Choudhary</t>
  </si>
  <si>
    <t>shahanavaj.mahabari@katerraindia.com</t>
  </si>
  <si>
    <t>Moti Lal</t>
  </si>
  <si>
    <t>BT25120924431332</t>
  </si>
  <si>
    <t>BT25120924431333</t>
  </si>
  <si>
    <t>Haribhau Hiraman KulKarni</t>
  </si>
  <si>
    <t>YESIG53440186214</t>
  </si>
  <si>
    <t>Sri Parkashya</t>
  </si>
  <si>
    <t>Sanjay Kumar Yadav</t>
  </si>
  <si>
    <t>Nausad Alee</t>
  </si>
  <si>
    <t>JITENDRA PRAJAPATI</t>
  </si>
  <si>
    <t>Pannaravuri Satyanarayana</t>
  </si>
  <si>
    <t>YESIG53440186219</t>
  </si>
  <si>
    <t>R. Boopathiraja</t>
  </si>
  <si>
    <t>113205 &amp; 220351(REJOIN)</t>
  </si>
  <si>
    <t>D.Rex Paul Sundar</t>
  </si>
  <si>
    <t>BT25120924431335</t>
  </si>
  <si>
    <t>Muthukumar.B</t>
  </si>
  <si>
    <t>YESIG53440186222</t>
  </si>
  <si>
    <t>Sakthivel N</t>
  </si>
  <si>
    <t>YESIG53440186225</t>
  </si>
  <si>
    <t>Moorthy Muniyappan</t>
  </si>
  <si>
    <t>YESIG53440186228</t>
  </si>
  <si>
    <t>Mohan Vediyapan</t>
  </si>
  <si>
    <t>BT25120924431336</t>
  </si>
  <si>
    <t>Sakthi Chinna Thambi</t>
  </si>
  <si>
    <t>BT25120924431337</t>
  </si>
  <si>
    <t>Jithin Das PD</t>
  </si>
  <si>
    <t>YESIG53440186230</t>
  </si>
  <si>
    <t>Senguttuvan Chandran</t>
  </si>
  <si>
    <t>BT25120924431338</t>
  </si>
  <si>
    <t>G.Solaimalai</t>
  </si>
  <si>
    <t>YESIG53440186232</t>
  </si>
  <si>
    <t>Shibeesh Bhaskaran</t>
  </si>
  <si>
    <t>YESIG53440186236</t>
  </si>
  <si>
    <t>Umesh Kumar Verma</t>
  </si>
  <si>
    <t>YESIG53440186240</t>
  </si>
  <si>
    <t>Rahul Pandey</t>
  </si>
  <si>
    <t>YESIG53440186243</t>
  </si>
  <si>
    <t>Ashok Rajendiran</t>
  </si>
  <si>
    <t>BT25120924431339</t>
  </si>
  <si>
    <t>Girisha BA</t>
  </si>
  <si>
    <t>YESIG53440186246</t>
  </si>
  <si>
    <t>S. Prabhu</t>
  </si>
  <si>
    <t>YESIG53440186250</t>
  </si>
  <si>
    <t>Rajesh K</t>
  </si>
  <si>
    <t>YESIG53440186252</t>
  </si>
  <si>
    <t>Anish Kumar V N</t>
  </si>
  <si>
    <t>Vajjah Sai Sirisha</t>
  </si>
  <si>
    <t>YESIG53440188160</t>
  </si>
  <si>
    <t>Arun Kumar K. S</t>
  </si>
  <si>
    <t>Nageshkumar Thottappan</t>
  </si>
  <si>
    <t>YESIG53440186300</t>
  </si>
  <si>
    <t>Adarsh George</t>
  </si>
  <si>
    <t>Kallutla Shiva Kumar</t>
  </si>
  <si>
    <t>Not specified reason customer generated</t>
  </si>
  <si>
    <t>Sanjay Eshwarappa</t>
  </si>
  <si>
    <t>YESIG53440186071</t>
  </si>
  <si>
    <t>Sourav Dey</t>
  </si>
  <si>
    <t>YESIG53440186073</t>
  </si>
  <si>
    <t>Pappu Kumar Kumawat</t>
  </si>
  <si>
    <t>BT25120924431340</t>
  </si>
  <si>
    <t>Ajit kumar Mandal</t>
  </si>
  <si>
    <t>BT25120924431341</t>
  </si>
  <si>
    <t>Davinder Singh</t>
  </si>
  <si>
    <t>BT25120924431342</t>
  </si>
  <si>
    <t>Eswaraiah P</t>
  </si>
  <si>
    <t>YESIG53440186075</t>
  </si>
  <si>
    <t>Sher Ali</t>
  </si>
  <si>
    <t>YESIG53440186077</t>
  </si>
  <si>
    <t>Rajendra Shahi</t>
  </si>
  <si>
    <t>YESIG53440186084</t>
  </si>
  <si>
    <t>Mohd Sameer</t>
  </si>
  <si>
    <t>YESIG53440188125</t>
  </si>
  <si>
    <t>Liyakata Shaikh</t>
  </si>
  <si>
    <t>YESIG53440188126</t>
  </si>
  <si>
    <t>Mahphuj Alam</t>
  </si>
  <si>
    <t>BT25120924431343</t>
  </si>
  <si>
    <t>Rakshith K V</t>
  </si>
  <si>
    <t>Aadalarasu M</t>
  </si>
  <si>
    <t>YESIG53440188127</t>
  </si>
  <si>
    <t>Senthil Kumar P</t>
  </si>
  <si>
    <t>YESIG53440186094</t>
  </si>
  <si>
    <t>Ramesh moorthy</t>
  </si>
  <si>
    <t>Ajay Masand</t>
  </si>
  <si>
    <t>Bijay Kumar Swain</t>
  </si>
  <si>
    <t>YESIG53440186097</t>
  </si>
  <si>
    <t>Suman Kumari</t>
  </si>
  <si>
    <t>Santosh Bharadwaj</t>
  </si>
  <si>
    <t>Arvind Aggarwal</t>
  </si>
  <si>
    <t>Elina Dhal</t>
  </si>
  <si>
    <t>YESIG53440186102</t>
  </si>
  <si>
    <t>Sakthivel R</t>
  </si>
  <si>
    <t>YESIG53440186134</t>
  </si>
  <si>
    <t>Dhanraj.K</t>
  </si>
  <si>
    <t>YESIG53440186135</t>
  </si>
  <si>
    <t>Sivasakthivel P</t>
  </si>
  <si>
    <t>Ravikumar P</t>
  </si>
  <si>
    <t>YESIG53440186138</t>
  </si>
  <si>
    <t>Vignesh M S</t>
  </si>
  <si>
    <t>YESIG53440186141</t>
  </si>
  <si>
    <t>Suresh Babu</t>
  </si>
  <si>
    <t>YESIG53440188141</t>
  </si>
  <si>
    <t>Tania Ratha</t>
  </si>
  <si>
    <t>YESIG53440188143</t>
  </si>
  <si>
    <t>Arunkumar P A</t>
  </si>
  <si>
    <t>YESIG53440186145</t>
  </si>
  <si>
    <t>V R Ganesan</t>
  </si>
  <si>
    <t>YESIG53440186148</t>
  </si>
  <si>
    <t>Rajesh L</t>
  </si>
  <si>
    <t>YESIG53440186152</t>
  </si>
  <si>
    <t>Chenrayan R</t>
  </si>
  <si>
    <t>YESIG53440186154</t>
  </si>
  <si>
    <t>Periyakaveri V</t>
  </si>
  <si>
    <t>YESIG53440188147</t>
  </si>
  <si>
    <t>Sudhin S</t>
  </si>
  <si>
    <t>YESIG53440188148</t>
  </si>
  <si>
    <t>Raveendran</t>
  </si>
  <si>
    <t>BT25120924431344</t>
  </si>
  <si>
    <t>C. Hariharan</t>
  </si>
  <si>
    <t>YESIG53440186161</t>
  </si>
  <si>
    <t>Veeramani A</t>
  </si>
  <si>
    <t>YESIG53440188150</t>
  </si>
  <si>
    <t>Arivalagan K</t>
  </si>
  <si>
    <t>YESIG53440186209</t>
  </si>
  <si>
    <t>Amjath Shekkadhar</t>
  </si>
  <si>
    <t>YESIG53440186211</t>
  </si>
  <si>
    <t>Siva M</t>
  </si>
  <si>
    <t>YESIG53440186213</t>
  </si>
  <si>
    <t>Kathiresan.R</t>
  </si>
  <si>
    <t>Ratheesh R</t>
  </si>
  <si>
    <t>YESIG53440186217</t>
  </si>
  <si>
    <t>Basheer Ahammed NP</t>
  </si>
  <si>
    <t>Arunkumar.N</t>
  </si>
  <si>
    <t>BT25120924431345</t>
  </si>
  <si>
    <t>Anbarasan C</t>
  </si>
  <si>
    <t>YESIG53440186221</t>
  </si>
  <si>
    <t>M. Varadharaj</t>
  </si>
  <si>
    <t>YESIG53440186224</t>
  </si>
  <si>
    <t>M. Sarmraj Marappagounder</t>
  </si>
  <si>
    <t>Sivaraj Sankaran.S</t>
  </si>
  <si>
    <t>YESIG53440186227</t>
  </si>
  <si>
    <t>Madan</t>
  </si>
  <si>
    <t>YESIG53440186233</t>
  </si>
  <si>
    <t>Retheesh K</t>
  </si>
  <si>
    <t>YESIG53440186237</t>
  </si>
  <si>
    <t>Muppudathi M</t>
  </si>
  <si>
    <t>Saswata Moharana</t>
  </si>
  <si>
    <t>Ageesh A K</t>
  </si>
  <si>
    <t>YESIG53440186241</t>
  </si>
  <si>
    <t>Vijesh Kumar N P</t>
  </si>
  <si>
    <t>Machaiah A.C</t>
  </si>
  <si>
    <t>Shijo Antony</t>
  </si>
  <si>
    <t>YESIG53440186248</t>
  </si>
  <si>
    <t>Parasuraman Marappan</t>
  </si>
  <si>
    <t>YESIG53440186251</t>
  </si>
  <si>
    <t>Girish Pai</t>
  </si>
  <si>
    <t>YESIG53440186253</t>
  </si>
  <si>
    <t>Ramdev</t>
  </si>
  <si>
    <t>BT25120924431346</t>
  </si>
  <si>
    <t>Kalacharla Venkata Ramana</t>
  </si>
  <si>
    <t>YESIG53440186301</t>
  </si>
  <si>
    <t>YESIG53440186303</t>
  </si>
  <si>
    <t>Rahul Sadashiv Doddamani</t>
  </si>
  <si>
    <t>YESIG53440188162</t>
  </si>
  <si>
    <t>Shivani Dhasmana</t>
  </si>
  <si>
    <t>A Sathya Babu</t>
  </si>
  <si>
    <t>Abhisekh Maitra</t>
  </si>
  <si>
    <t>Raghunath Kaluba Shashimahal</t>
  </si>
  <si>
    <t>YESIG53440186305</t>
  </si>
  <si>
    <t>Babusha Sultan Shaha</t>
  </si>
  <si>
    <t>YESIG53440186307</t>
  </si>
  <si>
    <t>Aditya Anant Kamble</t>
  </si>
  <si>
    <t>YESIG53440186308</t>
  </si>
  <si>
    <t>Arun Kumar</t>
  </si>
  <si>
    <t>Mohammad Iftakhar Ahmad</t>
  </si>
  <si>
    <t>BT25120924431347</t>
  </si>
  <si>
    <t>Mohammad Akmal</t>
  </si>
  <si>
    <t>YESIG53440186311</t>
  </si>
  <si>
    <t>Mrityunjay Kumar</t>
  </si>
  <si>
    <t>BT25120924431348</t>
  </si>
  <si>
    <t>S. Thirukarthikeyan</t>
  </si>
  <si>
    <t>YESIG53440186314</t>
  </si>
  <si>
    <t>Ritwik Chakraborty</t>
  </si>
  <si>
    <t>YESIG53440186316</t>
  </si>
  <si>
    <t>Ramya.M</t>
  </si>
  <si>
    <t>YESIG53440186318</t>
  </si>
  <si>
    <t>BASKAR.S</t>
  </si>
  <si>
    <t>YESIG53440188164</t>
  </si>
  <si>
    <t>T.P.Hariesh Kumar</t>
  </si>
  <si>
    <t>YESIG53440188165</t>
  </si>
  <si>
    <t>VADIVEL A</t>
  </si>
  <si>
    <t>YESIG53440186321</t>
  </si>
  <si>
    <t>BOJIRAJ V</t>
  </si>
  <si>
    <t>YESIG53440186323</t>
  </si>
  <si>
    <t>K.RAMARAJ</t>
  </si>
  <si>
    <t>YESIG53440186098</t>
  </si>
  <si>
    <t>VINAYAGAMOORTHI</t>
  </si>
  <si>
    <t>YESIG53440186100</t>
  </si>
  <si>
    <t>Sugitha Pounraj</t>
  </si>
  <si>
    <t>YESIG53440188128</t>
  </si>
  <si>
    <t>Sunil Sakharam Taro</t>
  </si>
  <si>
    <t>YESIG53440188129</t>
  </si>
  <si>
    <t>N. Loganathan</t>
  </si>
  <si>
    <t>YESIG53440188132</t>
  </si>
  <si>
    <t>Savitha A D</t>
  </si>
  <si>
    <t>YESIG53440186112</t>
  </si>
  <si>
    <t>F. Grenden Geo</t>
  </si>
  <si>
    <t>YESIG53440188134</t>
  </si>
  <si>
    <t>Sreekumar.G</t>
  </si>
  <si>
    <t>Sreenadh.V</t>
  </si>
  <si>
    <t>Hammabba Zahir Malar</t>
  </si>
  <si>
    <t>YESIG53440186117</t>
  </si>
  <si>
    <t>Vignesh.S</t>
  </si>
  <si>
    <t>Umesh Acharya</t>
  </si>
  <si>
    <t>YESIG53440186119</t>
  </si>
  <si>
    <t>Baskar.L</t>
  </si>
  <si>
    <t>YESIG53440186122</t>
  </si>
  <si>
    <t>Ramesh Kumar Yadav</t>
  </si>
  <si>
    <t>BT25120924431349</t>
  </si>
  <si>
    <t>Brahamdev Kumar Gupt</t>
  </si>
  <si>
    <t>Pramod Kumar Tatwa</t>
  </si>
  <si>
    <t>BT25120924431350</t>
  </si>
  <si>
    <t xml:space="preserve">Ajitesh Debata </t>
  </si>
  <si>
    <t>Samarth Malhotra</t>
  </si>
  <si>
    <t>YESIG53440186123</t>
  </si>
  <si>
    <t xml:space="preserve">S. Mani Selvaraj </t>
  </si>
  <si>
    <t>YESIG53440186129</t>
  </si>
  <si>
    <t>S.G. Ravishankar</t>
  </si>
  <si>
    <t>YESIG53440186132</t>
  </si>
  <si>
    <t xml:space="preserve">Thiyagu G M </t>
  </si>
  <si>
    <t>YESIG53440186136</t>
  </si>
  <si>
    <t>Bruce Rapson Babu</t>
  </si>
  <si>
    <t>YESIG53440186174</t>
  </si>
  <si>
    <t>YESIG53430201083</t>
  </si>
  <si>
    <t>Kamal Nizar</t>
  </si>
  <si>
    <t>YESIG53440186278</t>
  </si>
  <si>
    <t>M.Marimuthu</t>
  </si>
  <si>
    <t>YESIG53440186280</t>
  </si>
  <si>
    <t>Rishu Vinay Kumar</t>
  </si>
  <si>
    <t>YESIG53440186282</t>
  </si>
  <si>
    <t>Sivaraman S</t>
  </si>
  <si>
    <t>BT25120924431351</t>
  </si>
  <si>
    <t>Aravinthakumar S</t>
  </si>
  <si>
    <t>YESIG53440186284</t>
  </si>
  <si>
    <t>Surendra Kumar Jangir</t>
  </si>
  <si>
    <t>YESIG53440186289</t>
  </si>
  <si>
    <t>Sabari Murugan</t>
  </si>
  <si>
    <t>Shaiesh Khandwe</t>
  </si>
  <si>
    <t>YESIG53440186293</t>
  </si>
  <si>
    <t>MANIKANDAN M</t>
  </si>
  <si>
    <t>YESIG53440186295</t>
  </si>
  <si>
    <t>Saptarshi Purkayastha</t>
  </si>
  <si>
    <t>Shefali Saxena</t>
  </si>
  <si>
    <t>G Anandan</t>
  </si>
  <si>
    <t>YESIG53440186173</t>
  </si>
  <si>
    <t>Ramesh</t>
  </si>
  <si>
    <t>YESIG53440186176</t>
  </si>
  <si>
    <t>Ahamed Basheer</t>
  </si>
  <si>
    <t>YESIG53440188155</t>
  </si>
  <si>
    <t>Omprakash Mishra</t>
  </si>
  <si>
    <t>Sannu Kumar Maharana</t>
  </si>
  <si>
    <t>Uttam Kumar Tatwa</t>
  </si>
  <si>
    <t>YESIG53440186182</t>
  </si>
  <si>
    <t xml:space="preserve">Bhayyasaheb Kishanrao </t>
  </si>
  <si>
    <t>YESIG53440188159</t>
  </si>
  <si>
    <t>Azharuddin S</t>
  </si>
  <si>
    <t>Midhun Kumar M</t>
  </si>
  <si>
    <t>YESIG53440186189</t>
  </si>
  <si>
    <t>VISHNU S</t>
  </si>
  <si>
    <t>YESIG53440186193</t>
  </si>
  <si>
    <t>Khadak Ram</t>
  </si>
  <si>
    <t>BT25120924431353</t>
  </si>
  <si>
    <t>VARUN V. J.</t>
  </si>
  <si>
    <t>Kanhu Charan Mali</t>
  </si>
  <si>
    <t>YESIG53440188133</t>
  </si>
  <si>
    <t>Ravindra Sharma</t>
  </si>
  <si>
    <t>Santosh Kumar Kushwaha</t>
  </si>
  <si>
    <t>YESIG53440186115</t>
  </si>
  <si>
    <t>Nithin Siddalingaswamy</t>
  </si>
  <si>
    <t>YESIG53440188136</t>
  </si>
  <si>
    <t>VINOTHKUMAR.T</t>
  </si>
  <si>
    <t>Bikash Das</t>
  </si>
  <si>
    <t>YESIG53440188137</t>
  </si>
  <si>
    <t>Anup Yashawant Naik</t>
  </si>
  <si>
    <t>YESIG53440188138</t>
  </si>
  <si>
    <t>Backyalakshmi Kanniyappan</t>
  </si>
  <si>
    <t>YESIG53440186124</t>
  </si>
  <si>
    <t>Arjun V K</t>
  </si>
  <si>
    <t>YESIG53440186126</t>
  </si>
  <si>
    <t>Manjula Jayaraman</t>
  </si>
  <si>
    <t>YESIG53430203850</t>
  </si>
  <si>
    <t>Elavendan Rajendran</t>
  </si>
  <si>
    <t>YESIG53440188140</t>
  </si>
  <si>
    <t>Ajithkumar C A</t>
  </si>
  <si>
    <t>YESIG53440188153</t>
  </si>
  <si>
    <t>Amarnath</t>
  </si>
  <si>
    <t>YESIG53440186166</t>
  </si>
  <si>
    <t>Bittu Prasad</t>
  </si>
  <si>
    <t>YESIG53440186168</t>
  </si>
  <si>
    <t>Chandra Prakash</t>
  </si>
  <si>
    <t>YESIG53440186277</t>
  </si>
  <si>
    <t>Deepak Paswan</t>
  </si>
  <si>
    <t>BT25120924431354</t>
  </si>
  <si>
    <t>Dinesh Mali</t>
  </si>
  <si>
    <t>YESIG53440186281</t>
  </si>
  <si>
    <t>Gopal Singh</t>
  </si>
  <si>
    <t>BT25120924431355</t>
  </si>
  <si>
    <t>Hanuman Bairwa</t>
  </si>
  <si>
    <t>YESIG53440186286</t>
  </si>
  <si>
    <t>Hanuman Prasad</t>
  </si>
  <si>
    <t>Hareram Kumar</t>
  </si>
  <si>
    <t>YESIG53440186156</t>
  </si>
  <si>
    <t>Hiralal Thakur</t>
  </si>
  <si>
    <t>YESIG53440186159</t>
  </si>
  <si>
    <t>Jagdish</t>
  </si>
  <si>
    <t>YESIG53440186163</t>
  </si>
  <si>
    <t>YESIG53440188152</t>
  </si>
  <si>
    <t>Jai Kishan Meena</t>
  </si>
  <si>
    <t>YESIG53440186165</t>
  </si>
  <si>
    <t>Mannu Lal</t>
  </si>
  <si>
    <t>Munna Gond</t>
  </si>
  <si>
    <t>BT25120924431356</t>
  </si>
  <si>
    <t xml:space="preserve">Om Prakash </t>
  </si>
  <si>
    <t>YESIG53440186167</t>
  </si>
  <si>
    <t>Pushpinder Singh</t>
  </si>
  <si>
    <t>YESIG53440186171</t>
  </si>
  <si>
    <t>Radheshyam</t>
  </si>
  <si>
    <t>BT25120924431357</t>
  </si>
  <si>
    <t>Rahish Khan</t>
  </si>
  <si>
    <t>Rajdeo Prasad</t>
  </si>
  <si>
    <t>YESIG53440186187</t>
  </si>
  <si>
    <t>Ram Karan Kori</t>
  </si>
  <si>
    <t>BT25120924431359</t>
  </si>
  <si>
    <t>Ravindra Kumar Pitambar Sethi</t>
  </si>
  <si>
    <t>BT25120924431360</t>
  </si>
  <si>
    <t>Sanjay Kumar Tiwari</t>
  </si>
  <si>
    <t>BT25120924431361</t>
  </si>
  <si>
    <t>Shiv Sankar Avasti</t>
  </si>
  <si>
    <t>YESIG53440186190</t>
  </si>
  <si>
    <t>Shivnath Manjhi</t>
  </si>
  <si>
    <t>BT25120924431362</t>
  </si>
  <si>
    <t>Shrawan Kumar</t>
  </si>
  <si>
    <t>YESIG53440186192</t>
  </si>
  <si>
    <t xml:space="preserve">Surendra Singh </t>
  </si>
  <si>
    <t>YESIG53440186194</t>
  </si>
  <si>
    <t>Umesh Chand</t>
  </si>
  <si>
    <t>YESIG53440186199</t>
  </si>
  <si>
    <t>Vijay Sukhadev Kakade</t>
  </si>
  <si>
    <t>YESIG53440186203</t>
  </si>
  <si>
    <t>Zunu Mishra</t>
  </si>
  <si>
    <t>BT25120924431363</t>
  </si>
  <si>
    <t>Vivekanand K.</t>
  </si>
  <si>
    <t>YESIG53440186207</t>
  </si>
  <si>
    <t>R.Sowndrarajan</t>
  </si>
  <si>
    <t>YESIG53440186210</t>
  </si>
  <si>
    <t>Parmar Alpesh Kumar</t>
  </si>
  <si>
    <t>YESIG53440186249</t>
  </si>
  <si>
    <t>Niranjanadevi S</t>
  </si>
  <si>
    <t>Gauri Vinayak Thalange</t>
  </si>
  <si>
    <t>Amit Singhai</t>
  </si>
  <si>
    <t>YESIG53440186255</t>
  </si>
  <si>
    <t>Akshata Baganavar</t>
  </si>
  <si>
    <t>YESIG53440186259</t>
  </si>
  <si>
    <t>A.Subramani</t>
  </si>
  <si>
    <t>Sudha</t>
  </si>
  <si>
    <t>YESIG53440186262</t>
  </si>
  <si>
    <t>Ved Prakash Kushwaha</t>
  </si>
  <si>
    <t>YESIG53440186264</t>
  </si>
  <si>
    <t>Sujatha S</t>
  </si>
  <si>
    <t>Santosh Naik</t>
  </si>
  <si>
    <t>YESIG53440186267</t>
  </si>
  <si>
    <t>Sharadhi S M</t>
  </si>
  <si>
    <t>YESIG53440186268</t>
  </si>
  <si>
    <t>Satwinder Singh</t>
  </si>
  <si>
    <t>Dhananjaya B J</t>
  </si>
  <si>
    <t>Nagesh Kaliyappan</t>
  </si>
  <si>
    <t>YESIG53440186270</t>
  </si>
  <si>
    <t>V SURESH</t>
  </si>
  <si>
    <t>YESIG53440186272</t>
  </si>
  <si>
    <t>Anbarasu Subramani</t>
  </si>
  <si>
    <t>BT25120924431365</t>
  </si>
  <si>
    <t>Dharuman Govindharaj</t>
  </si>
  <si>
    <t>YESIG53440186273</t>
  </si>
  <si>
    <t>Anand K</t>
  </si>
  <si>
    <t>YESIG53440186276</t>
  </si>
  <si>
    <t>Chandrabhan</t>
  </si>
  <si>
    <t>YESIG53440186279</t>
  </si>
  <si>
    <t>YESIG53440186283</t>
  </si>
  <si>
    <t>Gopinath Ulaganathan</t>
  </si>
  <si>
    <t>YESIG53440186285</t>
  </si>
  <si>
    <t>Subhash Kumar Mandal</t>
  </si>
  <si>
    <t>Suhas. O</t>
  </si>
  <si>
    <t>YESIG53440186287</t>
  </si>
  <si>
    <t>Ranjithkumar K</t>
  </si>
  <si>
    <t>Brian Wilson</t>
  </si>
  <si>
    <t>Sunil Manoranjan Dey</t>
  </si>
  <si>
    <t>YESIG53440186320</t>
  </si>
  <si>
    <t>Nagarjun A N</t>
  </si>
  <si>
    <t>YESIG53440186322</t>
  </si>
  <si>
    <t>Mathiyalagan U</t>
  </si>
  <si>
    <t>YESIG53440188117</t>
  </si>
  <si>
    <t>Anbazhagan E</t>
  </si>
  <si>
    <t>YESIG53440186072</t>
  </si>
  <si>
    <t>M. Thiruvengadam</t>
  </si>
  <si>
    <t>Hareram Yadav</t>
  </si>
  <si>
    <t>YESIG53440188120</t>
  </si>
  <si>
    <t>Yousuff Shariff Mateen</t>
  </si>
  <si>
    <t>YESIG53440186076</t>
  </si>
  <si>
    <t>Varun Sivaraj Ramu</t>
  </si>
  <si>
    <t>Muhammed Rafeek A M</t>
  </si>
  <si>
    <t>YESIG53440186079</t>
  </si>
  <si>
    <t>Amjad Ali</t>
  </si>
  <si>
    <t>YESIG53440186082</t>
  </si>
  <si>
    <t>K Praveen Kumar</t>
  </si>
  <si>
    <t>Sorna Yuvaraj M</t>
  </si>
  <si>
    <t>YESIG53440186086</t>
  </si>
  <si>
    <t>R.Ramamirtham</t>
  </si>
  <si>
    <t>BT25120924431366</t>
  </si>
  <si>
    <t>Dipak Bashyal</t>
  </si>
  <si>
    <t>Deepak Mascarenhas</t>
  </si>
  <si>
    <t>Amal Thahir</t>
  </si>
  <si>
    <t>Sudip Samanta</t>
  </si>
  <si>
    <t>YESIG53440186091</t>
  </si>
  <si>
    <t>Naveed Ahmed</t>
  </si>
  <si>
    <t>Sudhandira Kumar S</t>
  </si>
  <si>
    <t>BT25120924431367</t>
  </si>
  <si>
    <t>Maturu Krishna Rao</t>
  </si>
  <si>
    <t>YESIG53440188118</t>
  </si>
  <si>
    <t>Rajendran S</t>
  </si>
  <si>
    <t>BT25120924431368</t>
  </si>
  <si>
    <t>Sathiyaraj. T</t>
  </si>
  <si>
    <t>YESIG53440186074</t>
  </si>
  <si>
    <t>Prabhunath Nishad</t>
  </si>
  <si>
    <t>YESIG53440188122</t>
  </si>
  <si>
    <t>TOTAL</t>
  </si>
  <si>
    <t>Amount</t>
  </si>
  <si>
    <t>Bank Name</t>
  </si>
  <si>
    <t>ICD</t>
  </si>
  <si>
    <t>Breakup of Claim amount (in INR)</t>
  </si>
  <si>
    <t>Breakup of admited amount (in INR)</t>
  </si>
  <si>
    <t>Nature Of Claim</t>
  </si>
  <si>
    <t>Employee ID (6 Digit)</t>
  </si>
  <si>
    <t>Employee Type</t>
  </si>
  <si>
    <t>Employement Status</t>
  </si>
  <si>
    <t>Isblank</t>
  </si>
  <si>
    <t>Left (During CIRP / Pre CIRP)</t>
  </si>
  <si>
    <t>DOJ</t>
  </si>
  <si>
    <t>DOL</t>
  </si>
  <si>
    <t>Eligible For Gratuity (Yes / No)</t>
  </si>
  <si>
    <t>Identification No.</t>
  </si>
  <si>
    <t>Address</t>
  </si>
  <si>
    <t xml:space="preserve">Date and time of Receipt of claim </t>
  </si>
  <si>
    <t>Email id from whom the claim is receipt</t>
  </si>
  <si>
    <t xml:space="preserve">Mode of Document Submission
</t>
  </si>
  <si>
    <t>Contact Details of Employee
(e-mail ID )</t>
  </si>
  <si>
    <t>Status of Claim</t>
  </si>
  <si>
    <t>Details of Document
(Received &amp; Missing)
--mention document identification number, if any</t>
  </si>
  <si>
    <t>Discrepancy in Documents if any (Do not use)</t>
  </si>
  <si>
    <t>Principal amount (Claimed)</t>
  </si>
  <si>
    <t>Interest amount  (Claimed)</t>
  </si>
  <si>
    <t>Others (Claimed)</t>
  </si>
  <si>
    <t>Total Claim Amount</t>
  </si>
  <si>
    <t>Amount as per Compnay HR data</t>
  </si>
  <si>
    <t>Principal amount (Admitted)</t>
  </si>
  <si>
    <t>Interest amount  (Admitted)</t>
  </si>
  <si>
    <t>Total admitted amount</t>
  </si>
  <si>
    <t>Claims Under Review</t>
  </si>
  <si>
    <t>Non- Admitted Amount</t>
  </si>
  <si>
    <t xml:space="preserve"> Company HR Remarks</t>
  </si>
  <si>
    <t>Reason of Non-admission/Under Review</t>
  </si>
  <si>
    <t>Details of Communication with
Employee/Corporate Debtor</t>
  </si>
  <si>
    <t>Bank A/C no</t>
  </si>
  <si>
    <t>Bank IFSC code</t>
  </si>
  <si>
    <t>PwC Comments, if any</t>
  </si>
  <si>
    <t>Decree Holder</t>
  </si>
  <si>
    <t>Case No.
Date</t>
  </si>
  <si>
    <t>Claim Status Email Sent (Yes/No)</t>
  </si>
  <si>
    <t>Claim Status Email Sent  - Date</t>
  </si>
  <si>
    <t>BC</t>
  </si>
  <si>
    <t>Hard Copy &amp; Email</t>
  </si>
  <si>
    <t>Under Verification</t>
  </si>
  <si>
    <t>113596</t>
  </si>
  <si>
    <t>Email</t>
  </si>
  <si>
    <t>Bhayyasaheb Kamble</t>
  </si>
  <si>
    <t>920742</t>
  </si>
  <si>
    <t>920866</t>
  </si>
  <si>
    <t>920755</t>
  </si>
  <si>
    <t>104226</t>
  </si>
  <si>
    <t>Incomplete Form D</t>
  </si>
  <si>
    <t>104878</t>
  </si>
  <si>
    <t>108882</t>
  </si>
  <si>
    <t>920748</t>
  </si>
  <si>
    <t>Babustia Sulthan Shaha</t>
  </si>
  <si>
    <t>920753</t>
  </si>
  <si>
    <t>920494</t>
  </si>
  <si>
    <t>Drop Down 1</t>
  </si>
  <si>
    <t>Drop Down 2</t>
  </si>
  <si>
    <t>Drop Down 3</t>
  </si>
  <si>
    <t>Reviewed &amp; Completed</t>
  </si>
  <si>
    <t>Hard Copy</t>
  </si>
  <si>
    <t xml:space="preserve">Yes </t>
  </si>
  <si>
    <t>Query Pending with Claimant</t>
  </si>
  <si>
    <t>No</t>
  </si>
  <si>
    <t>Query Pending with Corporate Debtor</t>
  </si>
  <si>
    <t>Query Pending with Claimant &amp; Corporate Debtor</t>
  </si>
  <si>
    <t>Pending for Legal Advice</t>
  </si>
  <si>
    <t>Katerra India Private Limited - Distribution of Amount as per approved Resolution Plan - Employee &amp; Workmen - Status as on 14.12.2025</t>
  </si>
  <si>
    <t>Payment 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</si>
</sst>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(* #,##0_);_(* \(#,##0\);_(* &quot;-&quot;_);@_)"/>
    <numFmt numFmtId="166" formatCode="_ * #,##0.00_ ;_ * \-#,##0.00_ ;_ * &quot;-&quot;??_ ;_ @_ "/>
  </numFmts>
  <fonts count="3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Georgia"/>
      <family val="1"/>
    </font>
    <font>
      <u/>
      <sz val="10"/>
      <color theme="10"/>
      <name val="Calibri"/>
      <family val="2"/>
    </font>
    <font>
      <sz val="9"/>
      <color theme="10"/>
      <name val="Georgia"/>
      <family val="1"/>
    </font>
    <font>
      <b/>
      <sz val="9"/>
      <color theme="1"/>
      <name val="Georgia"/>
      <family val="1"/>
    </font>
    <font>
      <sz val="10"/>
      <color theme="1"/>
      <name val="Georgia"/>
      <family val="1"/>
    </font>
    <font>
      <b/>
      <i/>
      <sz val="10"/>
      <color theme="1"/>
      <name val="Calibri"/>
      <family val="2"/>
      <scheme val="minor"/>
    </font>
    <font>
      <b/>
      <sz val="10"/>
      <color rgb="FF002060"/>
      <name val="Georgia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eorgia"/>
      <family val="2"/>
    </font>
    <font>
      <b/>
      <i/>
      <sz val="10"/>
      <color theme="1"/>
      <name val="Georgia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1" fillId="0" borderId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5" fontId="26" fillId="0" borderId="0"/>
    <xf numFmtId="0" fontId="27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43" fontId="14" fillId="0" borderId="0" xfId="1" applyFont="1" applyAlignment="1">
      <alignment horizontal="center" vertical="center"/>
    </xf>
    <xf numFmtId="43" fontId="14" fillId="0" borderId="0" xfId="0" applyNumberFormat="1" applyFont="1" applyAlignment="1">
      <alignment horizontal="center" vertical="center"/>
    </xf>
    <xf numFmtId="43" fontId="14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9" fillId="8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6" fillId="0" borderId="1" xfId="2" applyFont="1" applyFill="1" applyBorder="1" applyAlignment="1" applyProtection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43" fontId="17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0" fillId="10" borderId="6" xfId="0" applyFont="1" applyFill="1" applyBorder="1" applyAlignment="1">
      <alignment horizontal="center" vertical="center" wrapText="1"/>
    </xf>
    <xf numFmtId="49" fontId="18" fillId="11" borderId="6" xfId="0" applyNumberFormat="1" applyFont="1" applyFill="1" applyBorder="1" applyAlignment="1">
      <alignment horizontal="left" vertical="top" wrapText="1"/>
    </xf>
    <xf numFmtId="0" fontId="18" fillId="11" borderId="6" xfId="0" applyFont="1" applyFill="1" applyBorder="1" applyAlignment="1">
      <alignment horizontal="left" vertical="center"/>
    </xf>
    <xf numFmtId="49" fontId="18" fillId="12" borderId="6" xfId="0" applyNumberFormat="1" applyFont="1" applyFill="1" applyBorder="1" applyAlignment="1">
      <alignment horizontal="left" vertical="top" wrapText="1"/>
    </xf>
    <xf numFmtId="0" fontId="18" fillId="12" borderId="6" xfId="0" applyFont="1" applyFill="1" applyBorder="1" applyAlignment="1">
      <alignment horizontal="left" vertical="center"/>
    </xf>
    <xf numFmtId="0" fontId="18" fillId="11" borderId="6" xfId="0" applyFont="1" applyFill="1" applyBorder="1" applyAlignment="1">
      <alignment horizontal="left" vertical="top" wrapText="1"/>
    </xf>
    <xf numFmtId="0" fontId="18" fillId="12" borderId="6" xfId="0" applyFont="1" applyFill="1" applyBorder="1" applyAlignment="1">
      <alignment horizontal="left" vertical="top"/>
    </xf>
    <xf numFmtId="0" fontId="18" fillId="11" borderId="6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left" vertical="center"/>
    </xf>
    <xf numFmtId="43" fontId="14" fillId="0" borderId="1" xfId="0" applyNumberFormat="1" applyFont="1" applyBorder="1" applyAlignment="1">
      <alignment vertical="center"/>
    </xf>
    <xf numFmtId="0" fontId="15" fillId="0" borderId="1" xfId="2" applyFill="1" applyBorder="1" applyAlignment="1" applyProtection="1">
      <alignment horizontal="left" vertical="center"/>
    </xf>
    <xf numFmtId="43" fontId="14" fillId="0" borderId="1" xfId="0" applyNumberFormat="1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15" fontId="19" fillId="3" borderId="7" xfId="0" applyNumberFormat="1" applyFont="1" applyFill="1" applyBorder="1" applyAlignment="1">
      <alignment horizontal="center" vertical="center" wrapText="1"/>
    </xf>
    <xf numFmtId="164" fontId="19" fillId="8" borderId="2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left" vertical="center"/>
    </xf>
    <xf numFmtId="0" fontId="19" fillId="8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15" fontId="14" fillId="0" borderId="0" xfId="0" applyNumberFormat="1" applyFont="1" applyAlignment="1">
      <alignment horizontal="left" vertical="center"/>
    </xf>
    <xf numFmtId="15" fontId="14" fillId="0" borderId="1" xfId="0" applyNumberFormat="1" applyFont="1" applyBorder="1" applyAlignment="1">
      <alignment horizontal="left" vertical="center"/>
    </xf>
    <xf numFmtId="0" fontId="19" fillId="9" borderId="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center"/>
    </xf>
    <xf numFmtId="15" fontId="14" fillId="0" borderId="0" xfId="0" applyNumberFormat="1" applyFont="1" applyAlignment="1">
      <alignment horizontal="left" vertical="center" wrapText="1"/>
    </xf>
    <xf numFmtId="43" fontId="14" fillId="0" borderId="0" xfId="1" applyFont="1" applyAlignment="1">
      <alignment horizontal="left" vertical="center"/>
    </xf>
    <xf numFmtId="0" fontId="14" fillId="0" borderId="11" xfId="0" applyFont="1" applyBorder="1" applyAlignment="1">
      <alignment horizontal="left" vertical="top" wrapText="1"/>
    </xf>
    <xf numFmtId="0" fontId="19" fillId="13" borderId="7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/>
    </xf>
    <xf numFmtId="0" fontId="15" fillId="0" borderId="1" xfId="2" applyBorder="1" applyAlignment="1" applyProtection="1">
      <alignment vertical="top"/>
    </xf>
    <xf numFmtId="43" fontId="14" fillId="0" borderId="1" xfId="1" applyFont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15" fontId="14" fillId="0" borderId="0" xfId="0" applyNumberFormat="1" applyFont="1" applyAlignment="1">
      <alignment horizontal="center" vertical="center"/>
    </xf>
    <xf numFmtId="15" fontId="19" fillId="8" borderId="2" xfId="0" applyNumberFormat="1" applyFont="1" applyFill="1" applyBorder="1" applyAlignment="1">
      <alignment horizontal="center" vertical="center" wrapText="1"/>
    </xf>
    <xf numFmtId="15" fontId="14" fillId="0" borderId="1" xfId="0" applyNumberFormat="1" applyFont="1" applyBorder="1" applyAlignment="1">
      <alignment horizontal="center" vertical="center"/>
    </xf>
    <xf numFmtId="43" fontId="19" fillId="4" borderId="5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15" fontId="14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top" wrapText="1"/>
    </xf>
    <xf numFmtId="15" fontId="14" fillId="4" borderId="10" xfId="0" applyNumberFormat="1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center" vertical="center"/>
    </xf>
    <xf numFmtId="43" fontId="14" fillId="4" borderId="1" xfId="1" applyFont="1" applyFill="1" applyBorder="1" applyAlignment="1">
      <alignment horizontal="left" vertical="center"/>
    </xf>
    <xf numFmtId="43" fontId="14" fillId="4" borderId="1" xfId="1" applyFont="1" applyFill="1" applyBorder="1" applyAlignment="1">
      <alignment horizontal="center" vertical="center"/>
    </xf>
    <xf numFmtId="43" fontId="14" fillId="4" borderId="1" xfId="0" applyNumberFormat="1" applyFont="1" applyFill="1" applyBorder="1" applyAlignment="1">
      <alignment horizontal="center" vertical="center"/>
    </xf>
    <xf numFmtId="43" fontId="14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vertical="center"/>
    </xf>
    <xf numFmtId="0" fontId="18" fillId="4" borderId="1" xfId="0" applyFont="1" applyFill="1" applyBorder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left" vertical="center"/>
    </xf>
    <xf numFmtId="15" fontId="14" fillId="6" borderId="0" xfId="0" applyNumberFormat="1" applyFont="1" applyFill="1" applyAlignment="1">
      <alignment horizontal="left" vertical="center"/>
    </xf>
    <xf numFmtId="0" fontId="14" fillId="6" borderId="0" xfId="0" applyFont="1" applyFill="1" applyAlignment="1">
      <alignment vertical="top" wrapText="1"/>
    </xf>
    <xf numFmtId="15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vertical="top"/>
    </xf>
    <xf numFmtId="0" fontId="14" fillId="6" borderId="0" xfId="0" applyFont="1" applyFill="1" applyAlignment="1">
      <alignment horizontal="left" vertical="center" wrapText="1"/>
    </xf>
    <xf numFmtId="43" fontId="14" fillId="6" borderId="0" xfId="1" applyFont="1" applyFill="1" applyAlignment="1">
      <alignment horizontal="left" vertical="center"/>
    </xf>
    <xf numFmtId="43" fontId="14" fillId="6" borderId="0" xfId="1" applyFont="1" applyFill="1" applyAlignment="1">
      <alignment horizontal="center" vertical="center"/>
    </xf>
    <xf numFmtId="43" fontId="14" fillId="6" borderId="0" xfId="0" applyNumberFormat="1" applyFont="1" applyFill="1" applyAlignment="1">
      <alignment horizontal="center" vertical="center"/>
    </xf>
    <xf numFmtId="43" fontId="14" fillId="6" borderId="0" xfId="0" applyNumberFormat="1" applyFont="1" applyFill="1" applyAlignment="1">
      <alignment vertical="center"/>
    </xf>
    <xf numFmtId="0" fontId="14" fillId="6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43" fontId="31" fillId="0" borderId="14" xfId="1" applyFont="1" applyFill="1" applyBorder="1" applyAlignment="1">
      <alignment horizontal="center" vertical="center"/>
    </xf>
    <xf numFmtId="43" fontId="32" fillId="0" borderId="14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43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43" fontId="32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" xfId="1" applyNumberFormat="1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 applyProtection="1">
      <alignment horizontal="left" vertical="center" wrapText="1"/>
      <protection locked="0"/>
    </xf>
    <xf numFmtId="1" fontId="31" fillId="0" borderId="1" xfId="0" applyNumberFormat="1" applyFont="1" applyBorder="1" applyAlignment="1" applyProtection="1">
      <alignment horizontal="left" vertical="center"/>
      <protection locked="0"/>
    </xf>
    <xf numFmtId="43" fontId="31" fillId="0" borderId="1" xfId="1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vertical="center" wrapText="1"/>
      <protection locked="0"/>
    </xf>
    <xf numFmtId="43" fontId="31" fillId="0" borderId="1" xfId="0" applyNumberFormat="1" applyFont="1" applyBorder="1" applyAlignment="1">
      <alignment horizontal="center" vertical="center"/>
    </xf>
    <xf numFmtId="43" fontId="31" fillId="0" borderId="1" xfId="0" applyNumberFormat="1" applyFont="1" applyBorder="1" applyAlignment="1">
      <alignment vertical="center"/>
    </xf>
    <xf numFmtId="43" fontId="28" fillId="8" borderId="7" xfId="1" applyFont="1" applyFill="1" applyBorder="1" applyAlignment="1">
      <alignment horizontal="center" vertical="center" wrapText="1"/>
    </xf>
    <xf numFmtId="43" fontId="25" fillId="8" borderId="1" xfId="0" applyNumberFormat="1" applyFont="1" applyFill="1" applyBorder="1" applyAlignment="1">
      <alignment vertical="center"/>
    </xf>
    <xf numFmtId="43" fontId="25" fillId="0" borderId="16" xfId="1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1" fillId="0" borderId="9" xfId="0" applyFont="1" applyBorder="1" applyAlignment="1">
      <alignment horizontal="center" vertical="center"/>
    </xf>
    <xf numFmtId="0" fontId="31" fillId="0" borderId="14" xfId="1" applyNumberFormat="1" applyFont="1" applyFill="1" applyBorder="1" applyAlignment="1">
      <alignment horizontal="left" vertical="center" wrapText="1"/>
    </xf>
    <xf numFmtId="0" fontId="31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vertical="center" wrapText="1"/>
    </xf>
    <xf numFmtId="0" fontId="25" fillId="8" borderId="1" xfId="0" applyFont="1" applyFill="1" applyBorder="1" applyAlignment="1">
      <alignment horizontal="left" vertical="center"/>
    </xf>
    <xf numFmtId="0" fontId="29" fillId="0" borderId="0" xfId="0" applyFont="1" applyAlignment="1" applyProtection="1">
      <alignment horizontal="left" vertical="center" wrapText="1"/>
      <protection locked="0"/>
    </xf>
    <xf numFmtId="15" fontId="25" fillId="8" borderId="7" xfId="0" applyNumberFormat="1" applyFont="1" applyFill="1" applyBorder="1" applyAlignment="1">
      <alignment horizontal="center" vertical="center" wrapText="1"/>
    </xf>
    <xf numFmtId="15" fontId="31" fillId="0" borderId="14" xfId="1" applyNumberFormat="1" applyFont="1" applyFill="1" applyBorder="1" applyAlignment="1">
      <alignment horizontal="left" vertical="center" wrapText="1"/>
    </xf>
    <xf numFmtId="15" fontId="3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15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>
      <alignment horizontal="left" vertical="center" wrapText="1"/>
    </xf>
    <xf numFmtId="0" fontId="33" fillId="0" borderId="12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 wrapText="1"/>
      <protection locked="0"/>
    </xf>
    <xf numFmtId="0" fontId="25" fillId="8" borderId="10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Continuous" vertical="center"/>
      <protection locked="0"/>
    </xf>
    <xf numFmtId="0" fontId="33" fillId="0" borderId="13" xfId="0" applyFont="1" applyBorder="1" applyAlignment="1" applyProtection="1">
      <alignment horizontal="centerContinuous" vertical="center"/>
      <protection locked="0"/>
    </xf>
    <xf numFmtId="0" fontId="33" fillId="0" borderId="13" xfId="0" applyFont="1" applyBorder="1" applyAlignment="1" applyProtection="1">
      <alignment horizontal="centerContinuous" vertical="center" wrapText="1"/>
      <protection locked="0"/>
    </xf>
    <xf numFmtId="15" fontId="33" fillId="0" borderId="13" xfId="0" applyNumberFormat="1" applyFont="1" applyBorder="1" applyAlignment="1" applyProtection="1">
      <alignment horizontal="centerContinuous" vertical="center"/>
      <protection locked="0"/>
    </xf>
    <xf numFmtId="0" fontId="33" fillId="0" borderId="18" xfId="0" applyFont="1" applyBorder="1" applyAlignment="1" applyProtection="1">
      <alignment horizontal="centerContinuous" vertical="center"/>
      <protection locked="0"/>
    </xf>
    <xf numFmtId="15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15" fontId="29" fillId="0" borderId="0" xfId="0" applyNumberFormat="1" applyFont="1" applyBorder="1" applyAlignment="1" applyProtection="1">
      <alignment horizontal="left" vertical="center" wrapTex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1" fillId="0" borderId="19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Continuous" vertical="center"/>
    </xf>
    <xf numFmtId="0" fontId="32" fillId="0" borderId="0" xfId="0" applyFont="1" applyBorder="1" applyAlignment="1">
      <alignment horizontal="center" vertical="center" wrapText="1"/>
    </xf>
    <xf numFmtId="15" fontId="31" fillId="0" borderId="0" xfId="0" applyNumberFormat="1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1" applyNumberFormat="1" applyFont="1" applyFill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5" fillId="8" borderId="23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center" vertical="center"/>
    </xf>
    <xf numFmtId="43" fontId="25" fillId="8" borderId="25" xfId="0" applyNumberFormat="1" applyFont="1" applyFill="1" applyBorder="1" applyAlignment="1">
      <alignment vertical="center"/>
    </xf>
    <xf numFmtId="0" fontId="25" fillId="8" borderId="25" xfId="0" applyFont="1" applyFill="1" applyBorder="1" applyAlignment="1">
      <alignment horizontal="left" vertical="center"/>
    </xf>
    <xf numFmtId="0" fontId="1" fillId="8" borderId="25" xfId="0" applyFont="1" applyFill="1" applyBorder="1" applyAlignment="1">
      <alignment horizontal="left" vertical="center" wrapText="1"/>
    </xf>
    <xf numFmtId="15" fontId="1" fillId="8" borderId="25" xfId="0" applyNumberFormat="1" applyFont="1" applyFill="1" applyBorder="1" applyAlignment="1">
      <alignment horizontal="left" vertical="center" wrapText="1"/>
    </xf>
    <xf numFmtId="0" fontId="1" fillId="8" borderId="26" xfId="0" applyFont="1" applyFill="1" applyBorder="1" applyAlignment="1">
      <alignment horizontal="left" vertical="center" wrapText="1"/>
    </xf>
  </cellXfs>
  <cellStyles count="49">
    <cellStyle name="Comma" xfId="1" builtinId="3"/>
    <cellStyle name="Comma 10" xfId="46" xr:uid="{6E91C170-1B55-497A-B116-F0E6CF0E2501}"/>
    <cellStyle name="Comma 11" xfId="48" xr:uid="{A8EFC1F2-21BE-45FF-BD93-348FC4ECA493}"/>
    <cellStyle name="Comma 2" xfId="7" xr:uid="{6CFD1209-CAF3-4205-9502-2027E9BEF9EC}"/>
    <cellStyle name="Comma 2 2" xfId="13" xr:uid="{0F72C648-BFBD-4954-92D0-84DF6F16BC90}"/>
    <cellStyle name="Comma 2 2 2" xfId="30" xr:uid="{F7583917-69EB-4E8E-B521-F4CE44A3CDAE}"/>
    <cellStyle name="Comma 2 3" xfId="26" xr:uid="{BEAE1D4A-8120-4E34-9E00-17E46D15B14B}"/>
    <cellStyle name="Comma 3" xfId="9" xr:uid="{44DAE547-4096-4E64-B5BC-6AD2D9DCE954}"/>
    <cellStyle name="Comma 3 2" xfId="15" xr:uid="{A7179349-D755-4D69-91A0-1CA12F5538AF}"/>
    <cellStyle name="Comma 3 3" xfId="28" xr:uid="{82049E76-02BE-48CF-9B40-D96A906234EC}"/>
    <cellStyle name="Comma 4" xfId="20" xr:uid="{9DD06291-7CD3-44ED-A147-CA21A6AEB3CB}"/>
    <cellStyle name="Comma 4 2" xfId="33" xr:uid="{C11A9CC9-A810-4E92-BE1F-7E7B4782EA3D}"/>
    <cellStyle name="Comma 5" xfId="22" xr:uid="{56C89087-9442-4895-97F1-471E0CA952AF}"/>
    <cellStyle name="Comma 5 2" xfId="35" xr:uid="{C234E1EB-0223-4D05-A357-ED25D2C68477}"/>
    <cellStyle name="Comma 6" xfId="11" xr:uid="{9A64964D-1FA9-4642-97E8-3F42BB78FCA8}"/>
    <cellStyle name="Comma 7" xfId="37" xr:uid="{8C9716C9-A0CE-4696-9E22-C683D06B0F39}"/>
    <cellStyle name="Comma 8" xfId="41" xr:uid="{F37C89C9-E272-4CE4-B4E6-D558A157D31F}"/>
    <cellStyle name="Comma 9" xfId="45" xr:uid="{46D080C7-6651-4470-8173-97F1543B2187}"/>
    <cellStyle name="Hyperlink" xfId="2" builtinId="8"/>
    <cellStyle name="Hyperlink 2" xfId="39" xr:uid="{7BA64588-6A05-4C26-89D8-8DF1EC8CD06E}"/>
    <cellStyle name="Normal" xfId="0" builtinId="0"/>
    <cellStyle name="Normal 10" xfId="42" xr:uid="{21BFD80C-E76D-4AC0-BB50-B956DA0747B4}"/>
    <cellStyle name="Normal 11" xfId="43" xr:uid="{3C755FA8-35A0-4526-A672-87F0B8F96870}"/>
    <cellStyle name="Normal 12" xfId="44" xr:uid="{FFEEBFE8-84F3-4552-9161-46181B1E1AF3}"/>
    <cellStyle name="Normal 13" xfId="47" xr:uid="{99259B3C-6739-45FF-BDB4-B3C89B3B8C91}"/>
    <cellStyle name="Normal 2" xfId="4" xr:uid="{7A28354F-4FC8-474F-8074-0063B5941329}"/>
    <cellStyle name="Normal 2 2" xfId="18" xr:uid="{70402232-F2E3-4B00-B148-208ED18DC878}"/>
    <cellStyle name="Normal 2 3" xfId="12" xr:uid="{82578CC6-E4DA-4862-BE14-FEE26E36821E}"/>
    <cellStyle name="Normal 2 3 2" xfId="29" xr:uid="{41DA294E-C13C-4A3C-AF2B-21CE783B9EDA}"/>
    <cellStyle name="Normal 3" xfId="6" xr:uid="{D94FF440-7339-4ADA-9CD4-B8F08E363C9B}"/>
    <cellStyle name="Normal 3 2" xfId="14" xr:uid="{744C6283-7F89-4308-922A-9F108E7CEE05}"/>
    <cellStyle name="Normal 3 3" xfId="25" xr:uid="{613FAC20-D5AA-4B74-A8E7-E991044DE231}"/>
    <cellStyle name="Normal 4" xfId="8" xr:uid="{02840589-F47E-43C4-A9EE-0AEDB2FD1F9C}"/>
    <cellStyle name="Normal 4 2" xfId="19" xr:uid="{2F0787C5-6C37-4AB8-A569-6AF10ACD832C}"/>
    <cellStyle name="Normal 4 2 2" xfId="32" xr:uid="{43AD6448-E8E8-46C7-B2D9-1108ADF765C3}"/>
    <cellStyle name="Normal 4 3" xfId="27" xr:uid="{6B754FE4-8CC3-4F30-9CAF-24E97C11E102}"/>
    <cellStyle name="Normal 5" xfId="21" xr:uid="{DEF5DF21-A212-44EF-B19C-FB327CB0689C}"/>
    <cellStyle name="Normal 5 2" xfId="34" xr:uid="{A11C258B-6395-4A6D-A027-8C6B48DB0B90}"/>
    <cellStyle name="Normal 6" xfId="10" xr:uid="{5EC674B4-22C7-49C3-92CA-51D353DB8E7E}"/>
    <cellStyle name="Normal 7" xfId="36" xr:uid="{8021E5E0-285C-444D-9AB6-B428834AC4DD}"/>
    <cellStyle name="Normal 8" xfId="38" xr:uid="{E6D013BC-9C51-44C6-A5C8-A2C2CFC2CAFD}"/>
    <cellStyle name="Normal 9" xfId="40" xr:uid="{57796BB3-7B44-401F-A024-D66B8C772D71}"/>
    <cellStyle name="Percent 2" xfId="16" xr:uid="{D6EDE0B1-7898-4C8A-805B-D6BA6C2CA4C7}"/>
    <cellStyle name="Percent 5" xfId="3" xr:uid="{E40A1526-1A1A-4341-B16C-6DAC9F76F3A3}"/>
    <cellStyle name="Percent 5 2" xfId="5" xr:uid="{8C3A367B-C51F-4881-BD6C-9AEBD6346EDE}"/>
    <cellStyle name="Percent 5 2 2" xfId="24" xr:uid="{8EFE64B7-12C5-4F95-81BC-A9F5828BDAE4}"/>
    <cellStyle name="Percent 5 3" xfId="17" xr:uid="{979513AC-A793-4305-BED3-193F4E8B55B0}"/>
    <cellStyle name="Percent 5 3 2" xfId="31" xr:uid="{C0B0E40D-CE23-4AFE-B467-7267C78253C9}"/>
    <cellStyle name="Percent 5 4" xfId="23" xr:uid="{3B12571A-94CF-4B21-93E3-3B774A30A6B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y0274278@gmail.com" TargetMode="External"/><Relationship Id="rId2" Type="http://schemas.openxmlformats.org/officeDocument/2006/relationships/hyperlink" Target="mailto:syamnandan1980@gmail.com" TargetMode="External"/><Relationship Id="rId1" Type="http://schemas.openxmlformats.org/officeDocument/2006/relationships/hyperlink" Target="mailto:harishkumarc54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upnayak7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rishkumarc544@gmail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hyperlink" Target="mailto:anupnayak7@hotmail.com" TargetMode="External"/><Relationship Id="rId5" Type="http://schemas.openxmlformats.org/officeDocument/2006/relationships/hyperlink" Target="mailto:by0274278@gmail.com" TargetMode="External"/><Relationship Id="rId4" Type="http://schemas.openxmlformats.org/officeDocument/2006/relationships/hyperlink" Target="mailto:syamnandan1980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hahanavaj.mahabari@katerraindia.com" TargetMode="External"/><Relationship Id="rId13" Type="http://schemas.openxmlformats.org/officeDocument/2006/relationships/hyperlink" Target="mailto:shahanavaj.mahabari@katerraindia.com" TargetMode="External"/><Relationship Id="rId3" Type="http://schemas.openxmlformats.org/officeDocument/2006/relationships/hyperlink" Target="mailto:shahanavaj.mahabari@katerraindia.com" TargetMode="External"/><Relationship Id="rId7" Type="http://schemas.openxmlformats.org/officeDocument/2006/relationships/hyperlink" Target="mailto:shahanavaj.mahabari@katerraindia.com" TargetMode="External"/><Relationship Id="rId12" Type="http://schemas.openxmlformats.org/officeDocument/2006/relationships/hyperlink" Target="mailto:shahanavaj.mahabari@katerraindia.com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mailto:shahanavaj.mahabari@katerraindia.com" TargetMode="External"/><Relationship Id="rId11" Type="http://schemas.openxmlformats.org/officeDocument/2006/relationships/hyperlink" Target="mailto:shahanavaj.mahabari@katerraindia.com" TargetMode="External"/><Relationship Id="rId5" Type="http://schemas.openxmlformats.org/officeDocument/2006/relationships/hyperlink" Target="mailto:shahanavaj.mahabari@katerraindia.com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shahanavaj.mahabari@katerraindia.com" TargetMode="External"/><Relationship Id="rId4" Type="http://schemas.openxmlformats.org/officeDocument/2006/relationships/hyperlink" Target="mailto:shahanavaj.mahabari@katerraindia.com" TargetMode="External"/><Relationship Id="rId9" Type="http://schemas.openxmlformats.org/officeDocument/2006/relationships/hyperlink" Target="mailto:shahanavaj.mahabari@katerraindia.com" TargetMode="External"/><Relationship Id="rId14" Type="http://schemas.openxmlformats.org/officeDocument/2006/relationships/hyperlink" Target="mailto:shahanavaj.mahabari@katerraindia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08B6-EBF5-416C-9156-D7DDD6F48161}">
  <sheetPr>
    <pageSetUpPr fitToPage="1"/>
  </sheetPr>
  <dimension ref="A1:M1239"/>
  <sheetViews>
    <sheetView showGridLines="0" tabSelected="1" zoomScale="70" zoomScaleNormal="7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A7" sqref="A7"/>
    </sheetView>
  </sheetViews>
  <sheetFormatPr defaultColWidth="9.09765625" defaultRowHeight="14.5" x14ac:dyDescent="0.3"/>
  <cols>
    <col min="1" max="1" width="9.09765625" style="93" customWidth="1"/>
    <col min="2" max="2" width="26.09765625" style="93" customWidth="1"/>
    <col min="3" max="3" width="36.3984375" style="94" customWidth="1"/>
    <col min="4" max="4" width="13.09765625" style="95" customWidth="1"/>
    <col min="5" max="5" width="19.296875" style="96" customWidth="1"/>
    <col min="6" max="6" width="19.296875" style="97" customWidth="1"/>
    <col min="7" max="7" width="25.8984375" style="94" customWidth="1"/>
    <col min="8" max="8" width="34.09765625" style="137" customWidth="1"/>
    <col min="9" max="9" width="77.296875" style="137" customWidth="1"/>
    <col min="10" max="10" width="33.296875" style="137" customWidth="1"/>
    <col min="11" max="11" width="21" style="144" customWidth="1"/>
    <col min="12" max="12" width="20.8984375" style="137" customWidth="1"/>
    <col min="13" max="13" width="26.3984375" style="137" customWidth="1"/>
    <col min="14" max="16384" width="9.09765625" style="94"/>
  </cols>
  <sheetData>
    <row r="1" spans="1:13" s="101" customFormat="1" ht="18.5" x14ac:dyDescent="0.3">
      <c r="A1" s="162" t="s">
        <v>2359</v>
      </c>
      <c r="B1" s="163"/>
      <c r="C1" s="163"/>
      <c r="D1" s="163"/>
      <c r="E1" s="163"/>
      <c r="F1" s="163"/>
      <c r="G1" s="163"/>
      <c r="H1" s="164"/>
      <c r="I1" s="163"/>
      <c r="J1" s="163"/>
      <c r="K1" s="165"/>
      <c r="L1" s="163"/>
      <c r="M1" s="166"/>
    </row>
    <row r="2" spans="1:13" s="101" customFormat="1" ht="19" thickBot="1" x14ac:dyDescent="0.35">
      <c r="A2" s="132"/>
      <c r="B2" s="160"/>
      <c r="C2" s="160"/>
      <c r="D2" s="160"/>
      <c r="E2" s="160"/>
      <c r="F2" s="160"/>
      <c r="G2" s="160"/>
      <c r="H2" s="161"/>
      <c r="I2" s="160"/>
      <c r="J2" s="160"/>
      <c r="K2" s="167"/>
      <c r="L2" s="160"/>
      <c r="M2" s="168"/>
    </row>
    <row r="3" spans="1:13" s="101" customFormat="1" ht="19" hidden="1" thickBot="1" x14ac:dyDescent="0.35">
      <c r="A3" s="132"/>
      <c r="B3" s="160"/>
      <c r="C3" s="160"/>
      <c r="D3" s="160"/>
      <c r="E3" s="160"/>
      <c r="F3" s="160"/>
      <c r="G3" s="160"/>
      <c r="H3" s="161"/>
      <c r="I3" s="160"/>
      <c r="J3" s="160"/>
      <c r="K3" s="167"/>
      <c r="L3" s="160"/>
      <c r="M3" s="168"/>
    </row>
    <row r="4" spans="1:13" s="101" customFormat="1" ht="19" hidden="1" thickBot="1" x14ac:dyDescent="0.35">
      <c r="A4" s="132"/>
      <c r="B4" s="160"/>
      <c r="C4" s="160"/>
      <c r="D4" s="160"/>
      <c r="E4" s="160"/>
      <c r="F4" s="160"/>
      <c r="G4" s="160"/>
      <c r="H4" s="169"/>
      <c r="I4" s="170"/>
      <c r="J4" s="170"/>
      <c r="K4" s="171"/>
      <c r="L4" s="170"/>
      <c r="M4" s="172"/>
    </row>
    <row r="5" spans="1:13" s="101" customFormat="1" ht="15" hidden="1" thickBot="1" x14ac:dyDescent="0.35">
      <c r="A5" s="134"/>
      <c r="B5" s="173"/>
      <c r="C5" s="174"/>
      <c r="D5" s="175"/>
      <c r="E5" s="131">
        <f>SUBTOTAL(9,E8:E1238)</f>
        <v>228533977.89886808</v>
      </c>
      <c r="F5" s="131">
        <f>SUBTOTAL(9,F8:F1238)</f>
        <v>94225431.71078907</v>
      </c>
      <c r="G5" s="131">
        <f>SUBTOTAL(9,G8:G1238)</f>
        <v>32399999.999999914</v>
      </c>
      <c r="H5" s="176"/>
      <c r="I5" s="145"/>
      <c r="J5" s="145"/>
      <c r="K5" s="146"/>
      <c r="L5" s="145"/>
      <c r="M5" s="177"/>
    </row>
    <row r="6" spans="1:13" s="101" customFormat="1" ht="15" hidden="1" thickBot="1" x14ac:dyDescent="0.35">
      <c r="A6" s="134"/>
      <c r="B6" s="173"/>
      <c r="C6" s="174"/>
      <c r="D6" s="175"/>
      <c r="E6" s="178"/>
      <c r="F6" s="179"/>
      <c r="G6" s="180"/>
      <c r="H6" s="176"/>
      <c r="I6" s="176"/>
      <c r="J6" s="176"/>
      <c r="K6" s="181"/>
      <c r="L6" s="176"/>
      <c r="M6" s="182"/>
    </row>
    <row r="7" spans="1:13" s="99" customFormat="1" ht="62.15" customHeight="1" thickBot="1" x14ac:dyDescent="0.35">
      <c r="A7" s="106" t="s">
        <v>12</v>
      </c>
      <c r="B7" s="106" t="s">
        <v>13</v>
      </c>
      <c r="C7" s="106" t="s">
        <v>14</v>
      </c>
      <c r="D7" s="106" t="s">
        <v>15</v>
      </c>
      <c r="E7" s="129" t="s">
        <v>16</v>
      </c>
      <c r="F7" s="129" t="s">
        <v>17</v>
      </c>
      <c r="G7" s="107" t="s">
        <v>18</v>
      </c>
      <c r="H7" s="107" t="s">
        <v>19</v>
      </c>
      <c r="I7" s="107" t="s">
        <v>0</v>
      </c>
      <c r="J7" s="107" t="s">
        <v>6</v>
      </c>
      <c r="K7" s="142" t="s">
        <v>20</v>
      </c>
      <c r="L7" s="107" t="s">
        <v>21</v>
      </c>
      <c r="M7" s="107" t="s">
        <v>22</v>
      </c>
    </row>
    <row r="8" spans="1:13" s="100" customFormat="1" ht="30" customHeight="1" x14ac:dyDescent="0.3">
      <c r="A8" s="183">
        <v>1</v>
      </c>
      <c r="B8" s="108"/>
      <c r="C8" s="109" t="s">
        <v>23</v>
      </c>
      <c r="D8" s="109">
        <v>103938</v>
      </c>
      <c r="E8" s="110">
        <v>1394242</v>
      </c>
      <c r="F8" s="110">
        <v>1303263</v>
      </c>
      <c r="G8" s="111">
        <v>558808.34524141671</v>
      </c>
      <c r="H8" s="109" t="s">
        <v>24</v>
      </c>
      <c r="I8" s="135" t="s">
        <v>2</v>
      </c>
      <c r="J8" s="135" t="s">
        <v>10</v>
      </c>
      <c r="K8" s="143">
        <v>45970</v>
      </c>
      <c r="L8" s="135" t="s">
        <v>25</v>
      </c>
      <c r="M8" s="184" t="s">
        <v>24</v>
      </c>
    </row>
    <row r="9" spans="1:13" s="100" customFormat="1" ht="30" customHeight="1" x14ac:dyDescent="0.3">
      <c r="A9" s="185">
        <v>2</v>
      </c>
      <c r="B9" s="112"/>
      <c r="C9" s="113" t="s">
        <v>26</v>
      </c>
      <c r="D9" s="113">
        <v>220367</v>
      </c>
      <c r="E9" s="114">
        <v>81248</v>
      </c>
      <c r="F9" s="114">
        <v>0</v>
      </c>
      <c r="G9" s="116">
        <v>0</v>
      </c>
      <c r="H9" s="113" t="s">
        <v>24</v>
      </c>
      <c r="I9" s="136" t="s">
        <v>1</v>
      </c>
      <c r="J9" s="136" t="s">
        <v>1</v>
      </c>
      <c r="K9" s="143"/>
      <c r="L9" s="135" t="s">
        <v>24</v>
      </c>
      <c r="M9" s="184" t="s">
        <v>24</v>
      </c>
    </row>
    <row r="10" spans="1:13" s="100" customFormat="1" ht="30" customHeight="1" x14ac:dyDescent="0.3">
      <c r="A10" s="185">
        <v>3</v>
      </c>
      <c r="B10" s="112"/>
      <c r="C10" s="113" t="s">
        <v>27</v>
      </c>
      <c r="D10" s="113">
        <v>220172</v>
      </c>
      <c r="E10" s="114">
        <v>6298441</v>
      </c>
      <c r="F10" s="114">
        <v>492142</v>
      </c>
      <c r="G10" s="116">
        <v>74758.211413600337</v>
      </c>
      <c r="H10" s="119" t="s">
        <v>28</v>
      </c>
      <c r="I10" s="136" t="s">
        <v>3</v>
      </c>
      <c r="J10" s="136" t="s">
        <v>9</v>
      </c>
      <c r="K10" s="143"/>
      <c r="L10" s="135" t="s">
        <v>24</v>
      </c>
      <c r="M10" s="184" t="s">
        <v>24</v>
      </c>
    </row>
    <row r="11" spans="1:13" s="100" customFormat="1" ht="30" customHeight="1" x14ac:dyDescent="0.3">
      <c r="A11" s="185">
        <v>4</v>
      </c>
      <c r="B11" s="112"/>
      <c r="C11" s="113" t="s">
        <v>29</v>
      </c>
      <c r="D11" s="113">
        <v>113503</v>
      </c>
      <c r="E11" s="114">
        <v>746474</v>
      </c>
      <c r="F11" s="114">
        <v>746474</v>
      </c>
      <c r="G11" s="116">
        <v>113392.19393336862</v>
      </c>
      <c r="H11" s="113" t="s">
        <v>24</v>
      </c>
      <c r="I11" s="135" t="s">
        <v>2</v>
      </c>
      <c r="J11" s="135" t="s">
        <v>10</v>
      </c>
      <c r="K11" s="143">
        <v>45970</v>
      </c>
      <c r="L11" s="135" t="s">
        <v>30</v>
      </c>
      <c r="M11" s="184" t="s">
        <v>24</v>
      </c>
    </row>
    <row r="12" spans="1:13" s="100" customFormat="1" ht="30" customHeight="1" x14ac:dyDescent="0.3">
      <c r="A12" s="185">
        <v>5</v>
      </c>
      <c r="B12" s="112"/>
      <c r="C12" s="113" t="s">
        <v>31</v>
      </c>
      <c r="D12" s="113">
        <v>108998</v>
      </c>
      <c r="E12" s="114">
        <v>35877</v>
      </c>
      <c r="F12" s="114">
        <v>35877</v>
      </c>
      <c r="G12" s="116">
        <v>5449.8505530634238</v>
      </c>
      <c r="H12" s="113" t="s">
        <v>24</v>
      </c>
      <c r="I12" s="135" t="s">
        <v>2</v>
      </c>
      <c r="J12" s="135" t="s">
        <v>10</v>
      </c>
      <c r="K12" s="143">
        <v>45970</v>
      </c>
      <c r="L12" s="135" t="s">
        <v>32</v>
      </c>
      <c r="M12" s="184" t="s">
        <v>24</v>
      </c>
    </row>
    <row r="13" spans="1:13" s="100" customFormat="1" ht="30" customHeight="1" x14ac:dyDescent="0.3">
      <c r="A13" s="185">
        <v>6</v>
      </c>
      <c r="B13" s="112"/>
      <c r="C13" s="113" t="s">
        <v>33</v>
      </c>
      <c r="D13" s="113">
        <v>104242</v>
      </c>
      <c r="E13" s="114">
        <v>494619</v>
      </c>
      <c r="F13" s="114">
        <v>282572.69292307692</v>
      </c>
      <c r="G13" s="116">
        <v>189469.01139286786</v>
      </c>
      <c r="H13" s="113" t="s">
        <v>24</v>
      </c>
      <c r="I13" s="135" t="s">
        <v>2</v>
      </c>
      <c r="J13" s="135" t="s">
        <v>10</v>
      </c>
      <c r="K13" s="143">
        <v>45970</v>
      </c>
      <c r="L13" s="135" t="s">
        <v>34</v>
      </c>
      <c r="M13" s="184" t="s">
        <v>24</v>
      </c>
    </row>
    <row r="14" spans="1:13" s="100" customFormat="1" ht="30" customHeight="1" x14ac:dyDescent="0.3">
      <c r="A14" s="185">
        <v>7</v>
      </c>
      <c r="B14" s="112"/>
      <c r="C14" s="113" t="s">
        <v>35</v>
      </c>
      <c r="D14" s="113">
        <v>104588</v>
      </c>
      <c r="E14" s="114">
        <v>436727</v>
      </c>
      <c r="F14" s="114">
        <v>166990</v>
      </c>
      <c r="G14" s="116">
        <v>25366.40588276782</v>
      </c>
      <c r="H14" s="113" t="s">
        <v>24</v>
      </c>
      <c r="I14" s="135" t="s">
        <v>2</v>
      </c>
      <c r="J14" s="135" t="s">
        <v>10</v>
      </c>
      <c r="K14" s="143">
        <v>45970</v>
      </c>
      <c r="L14" s="135" t="s">
        <v>36</v>
      </c>
      <c r="M14" s="184" t="s">
        <v>24</v>
      </c>
    </row>
    <row r="15" spans="1:13" s="100" customFormat="1" ht="30" customHeight="1" x14ac:dyDescent="0.3">
      <c r="A15" s="185">
        <v>8</v>
      </c>
      <c r="B15" s="112"/>
      <c r="C15" s="113" t="s">
        <v>37</v>
      </c>
      <c r="D15" s="113">
        <v>115808</v>
      </c>
      <c r="E15" s="114">
        <v>87092</v>
      </c>
      <c r="F15" s="114">
        <v>58595.4</v>
      </c>
      <c r="G15" s="116">
        <v>8900.8605261580542</v>
      </c>
      <c r="H15" s="113" t="s">
        <v>24</v>
      </c>
      <c r="I15" s="135" t="s">
        <v>2</v>
      </c>
      <c r="J15" s="135" t="s">
        <v>10</v>
      </c>
      <c r="K15" s="143">
        <v>45970</v>
      </c>
      <c r="L15" s="135" t="s">
        <v>38</v>
      </c>
      <c r="M15" s="184" t="s">
        <v>24</v>
      </c>
    </row>
    <row r="16" spans="1:13" s="100" customFormat="1" ht="30" customHeight="1" x14ac:dyDescent="0.3">
      <c r="A16" s="185">
        <v>9</v>
      </c>
      <c r="B16" s="112"/>
      <c r="C16" s="113" t="s">
        <v>39</v>
      </c>
      <c r="D16" s="113">
        <v>116172</v>
      </c>
      <c r="E16" s="114">
        <v>184737</v>
      </c>
      <c r="F16" s="114">
        <v>57638</v>
      </c>
      <c r="G16" s="116">
        <v>8755.4278835317782</v>
      </c>
      <c r="H16" s="113" t="s">
        <v>24</v>
      </c>
      <c r="I16" s="135" t="s">
        <v>2</v>
      </c>
      <c r="J16" s="135" t="s">
        <v>10</v>
      </c>
      <c r="K16" s="143">
        <v>45970</v>
      </c>
      <c r="L16" s="135" t="s">
        <v>40</v>
      </c>
      <c r="M16" s="184" t="s">
        <v>24</v>
      </c>
    </row>
    <row r="17" spans="1:13" s="100" customFormat="1" ht="30" customHeight="1" x14ac:dyDescent="0.3">
      <c r="A17" s="185">
        <v>10</v>
      </c>
      <c r="B17" s="112"/>
      <c r="C17" s="113" t="s">
        <v>41</v>
      </c>
      <c r="D17" s="113">
        <v>108783</v>
      </c>
      <c r="E17" s="114">
        <v>18398</v>
      </c>
      <c r="F17" s="114">
        <v>18398</v>
      </c>
      <c r="G17" s="116">
        <v>2794.7250459977386</v>
      </c>
      <c r="H17" s="113" t="s">
        <v>24</v>
      </c>
      <c r="I17" s="135" t="s">
        <v>2</v>
      </c>
      <c r="J17" s="135" t="s">
        <v>10</v>
      </c>
      <c r="K17" s="143">
        <v>45970</v>
      </c>
      <c r="L17" s="135" t="s">
        <v>42</v>
      </c>
      <c r="M17" s="184" t="s">
        <v>24</v>
      </c>
    </row>
    <row r="18" spans="1:13" s="100" customFormat="1" ht="30" customHeight="1" x14ac:dyDescent="0.3">
      <c r="A18" s="185">
        <v>11</v>
      </c>
      <c r="B18" s="112"/>
      <c r="C18" s="113" t="s">
        <v>43</v>
      </c>
      <c r="D18" s="113">
        <v>104562</v>
      </c>
      <c r="E18" s="114">
        <v>226065</v>
      </c>
      <c r="F18" s="114">
        <v>223040</v>
      </c>
      <c r="G18" s="116">
        <v>33880.610623944754</v>
      </c>
      <c r="H18" s="119" t="s">
        <v>28</v>
      </c>
      <c r="I18" s="136" t="s">
        <v>3</v>
      </c>
      <c r="J18" s="136" t="s">
        <v>9</v>
      </c>
      <c r="K18" s="143"/>
      <c r="L18" s="135" t="s">
        <v>24</v>
      </c>
      <c r="M18" s="184" t="s">
        <v>24</v>
      </c>
    </row>
    <row r="19" spans="1:13" s="100" customFormat="1" ht="30" customHeight="1" x14ac:dyDescent="0.3">
      <c r="A19" s="185">
        <v>12</v>
      </c>
      <c r="B19" s="112"/>
      <c r="C19" s="113" t="s">
        <v>44</v>
      </c>
      <c r="D19" s="113">
        <v>220524</v>
      </c>
      <c r="E19" s="114">
        <v>57887</v>
      </c>
      <c r="F19" s="114">
        <v>57887</v>
      </c>
      <c r="G19" s="116">
        <v>8793.2519152990044</v>
      </c>
      <c r="H19" s="119" t="s">
        <v>28</v>
      </c>
      <c r="I19" s="136" t="s">
        <v>3</v>
      </c>
      <c r="J19" s="136" t="s">
        <v>9</v>
      </c>
      <c r="K19" s="143"/>
      <c r="L19" s="135" t="s">
        <v>24</v>
      </c>
      <c r="M19" s="184" t="s">
        <v>24</v>
      </c>
    </row>
    <row r="20" spans="1:13" s="100" customFormat="1" ht="30" customHeight="1" x14ac:dyDescent="0.3">
      <c r="A20" s="185">
        <v>13</v>
      </c>
      <c r="B20" s="112"/>
      <c r="C20" s="113" t="s">
        <v>45</v>
      </c>
      <c r="D20" s="113">
        <v>104503</v>
      </c>
      <c r="E20" s="114">
        <v>411605</v>
      </c>
      <c r="F20" s="114">
        <v>411605</v>
      </c>
      <c r="G20" s="116">
        <v>273679.10556748626</v>
      </c>
      <c r="H20" s="113" t="s">
        <v>24</v>
      </c>
      <c r="I20" s="135" t="s">
        <v>2</v>
      </c>
      <c r="J20" s="135" t="s">
        <v>10</v>
      </c>
      <c r="K20" s="143">
        <v>45970</v>
      </c>
      <c r="L20" s="135" t="s">
        <v>46</v>
      </c>
      <c r="M20" s="184" t="s">
        <v>24</v>
      </c>
    </row>
    <row r="21" spans="1:13" s="100" customFormat="1" ht="30" customHeight="1" x14ac:dyDescent="0.3">
      <c r="A21" s="185">
        <v>14</v>
      </c>
      <c r="B21" s="112"/>
      <c r="C21" s="113" t="s">
        <v>47</v>
      </c>
      <c r="D21" s="113">
        <v>104045</v>
      </c>
      <c r="E21" s="114">
        <v>417184</v>
      </c>
      <c r="F21" s="114">
        <v>417184</v>
      </c>
      <c r="G21" s="116">
        <v>63371.810717986766</v>
      </c>
      <c r="H21" s="113" t="s">
        <v>24</v>
      </c>
      <c r="I21" s="135" t="s">
        <v>2</v>
      </c>
      <c r="J21" s="135" t="s">
        <v>10</v>
      </c>
      <c r="K21" s="143">
        <v>45970</v>
      </c>
      <c r="L21" s="135" t="s">
        <v>48</v>
      </c>
      <c r="M21" s="184" t="s">
        <v>24</v>
      </c>
    </row>
    <row r="22" spans="1:13" s="100" customFormat="1" ht="30" customHeight="1" x14ac:dyDescent="0.3">
      <c r="A22" s="185">
        <v>15</v>
      </c>
      <c r="B22" s="112"/>
      <c r="C22" s="113" t="s">
        <v>49</v>
      </c>
      <c r="D22" s="113">
        <v>113501</v>
      </c>
      <c r="E22" s="114">
        <v>417918</v>
      </c>
      <c r="F22" s="114">
        <v>0</v>
      </c>
      <c r="G22" s="116">
        <v>0</v>
      </c>
      <c r="H22" s="113" t="s">
        <v>24</v>
      </c>
      <c r="I22" s="136" t="s">
        <v>1</v>
      </c>
      <c r="J22" s="136" t="s">
        <v>1</v>
      </c>
      <c r="K22" s="143"/>
      <c r="L22" s="135" t="s">
        <v>24</v>
      </c>
      <c r="M22" s="184" t="s">
        <v>24</v>
      </c>
    </row>
    <row r="23" spans="1:13" s="100" customFormat="1" ht="30" customHeight="1" x14ac:dyDescent="0.3">
      <c r="A23" s="185">
        <v>16</v>
      </c>
      <c r="B23" s="112"/>
      <c r="C23" s="113" t="s">
        <v>50</v>
      </c>
      <c r="D23" s="113">
        <v>104037</v>
      </c>
      <c r="E23" s="114">
        <v>664372</v>
      </c>
      <c r="F23" s="114">
        <v>0</v>
      </c>
      <c r="G23" s="116">
        <v>0</v>
      </c>
      <c r="H23" s="113" t="s">
        <v>24</v>
      </c>
      <c r="I23" s="136" t="s">
        <v>1</v>
      </c>
      <c r="J23" s="136" t="s">
        <v>1</v>
      </c>
      <c r="K23" s="143"/>
      <c r="L23" s="135" t="s">
        <v>24</v>
      </c>
      <c r="M23" s="184" t="s">
        <v>24</v>
      </c>
    </row>
    <row r="24" spans="1:13" s="100" customFormat="1" ht="30" customHeight="1" x14ac:dyDescent="0.3">
      <c r="A24" s="185">
        <v>17</v>
      </c>
      <c r="B24" s="112"/>
      <c r="C24" s="113" t="s">
        <v>51</v>
      </c>
      <c r="D24" s="113">
        <v>220698</v>
      </c>
      <c r="E24" s="114">
        <v>192988</v>
      </c>
      <c r="F24" s="114">
        <v>192988</v>
      </c>
      <c r="G24" s="116">
        <v>29315.599368247178</v>
      </c>
      <c r="H24" s="113" t="s">
        <v>24</v>
      </c>
      <c r="I24" s="135" t="s">
        <v>2</v>
      </c>
      <c r="J24" s="135" t="s">
        <v>10</v>
      </c>
      <c r="K24" s="143">
        <v>45970</v>
      </c>
      <c r="L24" s="135" t="s">
        <v>52</v>
      </c>
      <c r="M24" s="184" t="s">
        <v>24</v>
      </c>
    </row>
    <row r="25" spans="1:13" s="100" customFormat="1" ht="30" customHeight="1" x14ac:dyDescent="0.3">
      <c r="A25" s="185">
        <v>18</v>
      </c>
      <c r="B25" s="112"/>
      <c r="C25" s="113" t="s">
        <v>53</v>
      </c>
      <c r="D25" s="113">
        <v>112279</v>
      </c>
      <c r="E25" s="114">
        <v>175770.27</v>
      </c>
      <c r="F25" s="114">
        <v>148333</v>
      </c>
      <c r="G25" s="116">
        <v>22532.337767582485</v>
      </c>
      <c r="H25" s="113" t="s">
        <v>24</v>
      </c>
      <c r="I25" s="135" t="s">
        <v>2</v>
      </c>
      <c r="J25" s="135" t="s">
        <v>10</v>
      </c>
      <c r="K25" s="143">
        <v>45970</v>
      </c>
      <c r="L25" s="135" t="s">
        <v>54</v>
      </c>
      <c r="M25" s="184" t="s">
        <v>24</v>
      </c>
    </row>
    <row r="26" spans="1:13" s="100" customFormat="1" ht="30" customHeight="1" x14ac:dyDescent="0.3">
      <c r="A26" s="185">
        <v>19</v>
      </c>
      <c r="B26" s="112"/>
      <c r="C26" s="113" t="s">
        <v>55</v>
      </c>
      <c r="D26" s="113">
        <v>103952</v>
      </c>
      <c r="E26" s="114">
        <v>119362</v>
      </c>
      <c r="F26" s="114">
        <v>118972</v>
      </c>
      <c r="G26" s="116">
        <v>18072.291997632514</v>
      </c>
      <c r="H26" s="113" t="s">
        <v>24</v>
      </c>
      <c r="I26" s="135" t="s">
        <v>2</v>
      </c>
      <c r="J26" s="135" t="s">
        <v>10</v>
      </c>
      <c r="K26" s="143">
        <v>45970</v>
      </c>
      <c r="L26" s="135" t="s">
        <v>56</v>
      </c>
      <c r="M26" s="184" t="s">
        <v>24</v>
      </c>
    </row>
    <row r="27" spans="1:13" s="100" customFormat="1" ht="30" customHeight="1" x14ac:dyDescent="0.3">
      <c r="A27" s="185">
        <v>20</v>
      </c>
      <c r="B27" s="112"/>
      <c r="C27" s="113" t="s">
        <v>57</v>
      </c>
      <c r="D27" s="113">
        <v>115811</v>
      </c>
      <c r="E27" s="114">
        <v>50603</v>
      </c>
      <c r="F27" s="114">
        <v>50603</v>
      </c>
      <c r="G27" s="116">
        <v>7686.7850583010959</v>
      </c>
      <c r="H27" s="113" t="s">
        <v>24</v>
      </c>
      <c r="I27" s="135" t="s">
        <v>2</v>
      </c>
      <c r="J27" s="135" t="s">
        <v>10</v>
      </c>
      <c r="K27" s="143">
        <v>45970</v>
      </c>
      <c r="L27" s="135" t="s">
        <v>58</v>
      </c>
      <c r="M27" s="184" t="s">
        <v>24</v>
      </c>
    </row>
    <row r="28" spans="1:13" s="100" customFormat="1" ht="30" customHeight="1" x14ac:dyDescent="0.3">
      <c r="A28" s="185">
        <v>21</v>
      </c>
      <c r="B28" s="112"/>
      <c r="C28" s="113" t="s">
        <v>59</v>
      </c>
      <c r="D28" s="113">
        <v>220453</v>
      </c>
      <c r="E28" s="114">
        <v>48506</v>
      </c>
      <c r="F28" s="114">
        <v>48506</v>
      </c>
      <c r="G28" s="116">
        <v>7368.2429112493919</v>
      </c>
      <c r="H28" s="113" t="s">
        <v>24</v>
      </c>
      <c r="I28" s="135" t="s">
        <v>2</v>
      </c>
      <c r="J28" s="135" t="s">
        <v>10</v>
      </c>
      <c r="K28" s="143">
        <v>45970</v>
      </c>
      <c r="L28" s="135" t="s">
        <v>60</v>
      </c>
      <c r="M28" s="184" t="s">
        <v>24</v>
      </c>
    </row>
    <row r="29" spans="1:13" s="100" customFormat="1" ht="30" customHeight="1" x14ac:dyDescent="0.3">
      <c r="A29" s="185">
        <v>22</v>
      </c>
      <c r="B29" s="112"/>
      <c r="C29" s="113" t="s">
        <v>61</v>
      </c>
      <c r="D29" s="113">
        <v>105207</v>
      </c>
      <c r="E29" s="114">
        <v>37390</v>
      </c>
      <c r="F29" s="114">
        <v>37390</v>
      </c>
      <c r="G29" s="116">
        <v>5679.6809147654876</v>
      </c>
      <c r="H29" s="113" t="s">
        <v>24</v>
      </c>
      <c r="I29" s="135" t="s">
        <v>2</v>
      </c>
      <c r="J29" s="135" t="s">
        <v>10</v>
      </c>
      <c r="K29" s="143">
        <v>45970</v>
      </c>
      <c r="L29" s="135" t="s">
        <v>62</v>
      </c>
      <c r="M29" s="184" t="s">
        <v>24</v>
      </c>
    </row>
    <row r="30" spans="1:13" s="100" customFormat="1" ht="30" customHeight="1" x14ac:dyDescent="0.3">
      <c r="A30" s="185">
        <v>23</v>
      </c>
      <c r="B30" s="112"/>
      <c r="C30" s="113" t="s">
        <v>63</v>
      </c>
      <c r="D30" s="118">
        <v>103928</v>
      </c>
      <c r="E30" s="114">
        <v>315333</v>
      </c>
      <c r="F30" s="114">
        <v>315333</v>
      </c>
      <c r="G30" s="116">
        <v>47900.262687770679</v>
      </c>
      <c r="H30" s="119" t="s">
        <v>64</v>
      </c>
      <c r="I30" s="136" t="s">
        <v>4</v>
      </c>
      <c r="J30" s="136" t="s">
        <v>8</v>
      </c>
      <c r="K30" s="143"/>
      <c r="L30" s="135" t="s">
        <v>24</v>
      </c>
      <c r="M30" s="184" t="s">
        <v>24</v>
      </c>
    </row>
    <row r="31" spans="1:13" s="100" customFormat="1" ht="30" customHeight="1" x14ac:dyDescent="0.3">
      <c r="A31" s="185">
        <v>24</v>
      </c>
      <c r="B31" s="112"/>
      <c r="C31" s="113" t="s">
        <v>65</v>
      </c>
      <c r="D31" s="113">
        <v>220262</v>
      </c>
      <c r="E31" s="114">
        <v>44424</v>
      </c>
      <c r="F31" s="114">
        <v>44424</v>
      </c>
      <c r="G31" s="116">
        <v>6748.1718362541333</v>
      </c>
      <c r="H31" s="113" t="s">
        <v>24</v>
      </c>
      <c r="I31" s="135" t="s">
        <v>2</v>
      </c>
      <c r="J31" s="135" t="s">
        <v>2360</v>
      </c>
      <c r="K31" s="143">
        <v>45970</v>
      </c>
      <c r="L31" s="135" t="s">
        <v>24</v>
      </c>
      <c r="M31" s="184" t="s">
        <v>66</v>
      </c>
    </row>
    <row r="32" spans="1:13" s="100" customFormat="1" ht="30" customHeight="1" x14ac:dyDescent="0.3">
      <c r="A32" s="185">
        <v>25</v>
      </c>
      <c r="B32" s="112"/>
      <c r="C32" s="113" t="s">
        <v>67</v>
      </c>
      <c r="D32" s="113">
        <v>220311</v>
      </c>
      <c r="E32" s="114">
        <v>117660.33</v>
      </c>
      <c r="F32" s="114">
        <v>112835</v>
      </c>
      <c r="G32" s="116">
        <v>17140.058732751106</v>
      </c>
      <c r="H32" s="119" t="s">
        <v>28</v>
      </c>
      <c r="I32" s="136" t="s">
        <v>3</v>
      </c>
      <c r="J32" s="136" t="s">
        <v>9</v>
      </c>
      <c r="K32" s="143"/>
      <c r="L32" s="135" t="s">
        <v>24</v>
      </c>
      <c r="M32" s="184" t="s">
        <v>24</v>
      </c>
    </row>
    <row r="33" spans="1:13" s="100" customFormat="1" ht="30" customHeight="1" x14ac:dyDescent="0.3">
      <c r="A33" s="185">
        <v>26</v>
      </c>
      <c r="B33" s="112"/>
      <c r="C33" s="113" t="s">
        <v>68</v>
      </c>
      <c r="D33" s="113">
        <v>220580</v>
      </c>
      <c r="E33" s="114">
        <v>126348</v>
      </c>
      <c r="F33" s="114">
        <v>126296</v>
      </c>
      <c r="G33" s="116">
        <v>19184.835004311903</v>
      </c>
      <c r="H33" s="113" t="s">
        <v>24</v>
      </c>
      <c r="I33" s="135" t="s">
        <v>2</v>
      </c>
      <c r="J33" s="135" t="s">
        <v>10</v>
      </c>
      <c r="K33" s="143">
        <v>45970</v>
      </c>
      <c r="L33" s="135" t="s">
        <v>69</v>
      </c>
      <c r="M33" s="184" t="s">
        <v>24</v>
      </c>
    </row>
    <row r="34" spans="1:13" s="100" customFormat="1" ht="30" customHeight="1" x14ac:dyDescent="0.3">
      <c r="A34" s="185">
        <v>27</v>
      </c>
      <c r="B34" s="112"/>
      <c r="C34" s="113" t="s">
        <v>70</v>
      </c>
      <c r="D34" s="113">
        <v>105003</v>
      </c>
      <c r="E34" s="114">
        <v>242422</v>
      </c>
      <c r="F34" s="114">
        <v>240939</v>
      </c>
      <c r="G34" s="116">
        <v>36599.535702666006</v>
      </c>
      <c r="H34" s="113" t="s">
        <v>24</v>
      </c>
      <c r="I34" s="135" t="s">
        <v>2</v>
      </c>
      <c r="J34" s="135" t="s">
        <v>10</v>
      </c>
      <c r="K34" s="143">
        <v>45970</v>
      </c>
      <c r="L34" s="135" t="s">
        <v>71</v>
      </c>
      <c r="M34" s="184" t="s">
        <v>24</v>
      </c>
    </row>
    <row r="35" spans="1:13" s="100" customFormat="1" ht="30" customHeight="1" x14ac:dyDescent="0.3">
      <c r="A35" s="185">
        <v>28</v>
      </c>
      <c r="B35" s="112"/>
      <c r="C35" s="113" t="s">
        <v>72</v>
      </c>
      <c r="D35" s="113">
        <v>220214</v>
      </c>
      <c r="E35" s="114">
        <v>1041216</v>
      </c>
      <c r="F35" s="114">
        <v>1037834</v>
      </c>
      <c r="G35" s="116">
        <v>157650.86821328499</v>
      </c>
      <c r="H35" s="113" t="s">
        <v>24</v>
      </c>
      <c r="I35" s="135" t="s">
        <v>2</v>
      </c>
      <c r="J35" s="135" t="s">
        <v>10</v>
      </c>
      <c r="K35" s="143">
        <v>45970</v>
      </c>
      <c r="L35" s="135" t="s">
        <v>73</v>
      </c>
      <c r="M35" s="184" t="s">
        <v>24</v>
      </c>
    </row>
    <row r="36" spans="1:13" s="100" customFormat="1" ht="30" customHeight="1" x14ac:dyDescent="0.3">
      <c r="A36" s="185">
        <v>29</v>
      </c>
      <c r="B36" s="112"/>
      <c r="C36" s="113" t="s">
        <v>74</v>
      </c>
      <c r="D36" s="113">
        <v>220754</v>
      </c>
      <c r="E36" s="114">
        <v>131818</v>
      </c>
      <c r="F36" s="114">
        <v>108454</v>
      </c>
      <c r="G36" s="116">
        <v>16474.568438886767</v>
      </c>
      <c r="H36" s="113" t="s">
        <v>24</v>
      </c>
      <c r="I36" s="135" t="s">
        <v>2</v>
      </c>
      <c r="J36" s="135" t="s">
        <v>10</v>
      </c>
      <c r="K36" s="143">
        <v>45970</v>
      </c>
      <c r="L36" s="135" t="s">
        <v>75</v>
      </c>
      <c r="M36" s="184" t="s">
        <v>24</v>
      </c>
    </row>
    <row r="37" spans="1:13" s="100" customFormat="1" ht="30" customHeight="1" x14ac:dyDescent="0.3">
      <c r="A37" s="185">
        <v>30</v>
      </c>
      <c r="B37" s="112"/>
      <c r="C37" s="113" t="s">
        <v>76</v>
      </c>
      <c r="D37" s="113">
        <v>103821</v>
      </c>
      <c r="E37" s="114">
        <v>96786</v>
      </c>
      <c r="F37" s="114">
        <v>96786</v>
      </c>
      <c r="G37" s="116">
        <v>14702.155576798408</v>
      </c>
      <c r="H37" s="113" t="s">
        <v>24</v>
      </c>
      <c r="I37" s="135" t="s">
        <v>2</v>
      </c>
      <c r="J37" s="135" t="s">
        <v>10</v>
      </c>
      <c r="K37" s="143">
        <v>45970</v>
      </c>
      <c r="L37" s="135" t="s">
        <v>77</v>
      </c>
      <c r="M37" s="184" t="s">
        <v>24</v>
      </c>
    </row>
    <row r="38" spans="1:13" s="100" customFormat="1" ht="30" customHeight="1" x14ac:dyDescent="0.3">
      <c r="A38" s="185">
        <v>31</v>
      </c>
      <c r="B38" s="112"/>
      <c r="C38" s="113" t="s">
        <v>78</v>
      </c>
      <c r="D38" s="113">
        <v>220418</v>
      </c>
      <c r="E38" s="114">
        <v>157484</v>
      </c>
      <c r="F38" s="114">
        <v>157484</v>
      </c>
      <c r="G38" s="116">
        <v>23922.408910963575</v>
      </c>
      <c r="H38" s="113" t="s">
        <v>24</v>
      </c>
      <c r="I38" s="135" t="s">
        <v>2</v>
      </c>
      <c r="J38" s="135" t="s">
        <v>10</v>
      </c>
      <c r="K38" s="143">
        <v>45970</v>
      </c>
      <c r="L38" s="135" t="s">
        <v>79</v>
      </c>
      <c r="M38" s="184" t="s">
        <v>24</v>
      </c>
    </row>
    <row r="39" spans="1:13" s="100" customFormat="1" ht="30" customHeight="1" x14ac:dyDescent="0.3">
      <c r="A39" s="185">
        <v>32</v>
      </c>
      <c r="B39" s="112"/>
      <c r="C39" s="113" t="s">
        <v>80</v>
      </c>
      <c r="D39" s="113">
        <v>220522</v>
      </c>
      <c r="E39" s="114">
        <v>46261</v>
      </c>
      <c r="F39" s="114">
        <v>46261</v>
      </c>
      <c r="G39" s="116">
        <v>7027.2190103762032</v>
      </c>
      <c r="H39" s="113" t="s">
        <v>24</v>
      </c>
      <c r="I39" s="135" t="s">
        <v>2</v>
      </c>
      <c r="J39" s="135" t="s">
        <v>10</v>
      </c>
      <c r="K39" s="143">
        <v>45970</v>
      </c>
      <c r="L39" s="135" t="s">
        <v>81</v>
      </c>
      <c r="M39" s="184" t="s">
        <v>24</v>
      </c>
    </row>
    <row r="40" spans="1:13" s="100" customFormat="1" ht="30" customHeight="1" x14ac:dyDescent="0.3">
      <c r="A40" s="185">
        <v>33</v>
      </c>
      <c r="B40" s="112"/>
      <c r="C40" s="113" t="s">
        <v>82</v>
      </c>
      <c r="D40" s="113">
        <v>220644</v>
      </c>
      <c r="E40" s="114">
        <v>43973</v>
      </c>
      <c r="F40" s="114">
        <v>43973</v>
      </c>
      <c r="G40" s="116">
        <v>6679.6632485954215</v>
      </c>
      <c r="H40" s="113" t="s">
        <v>24</v>
      </c>
      <c r="I40" s="135" t="s">
        <v>2</v>
      </c>
      <c r="J40" s="135" t="s">
        <v>10</v>
      </c>
      <c r="K40" s="143">
        <v>45970</v>
      </c>
      <c r="L40" s="135" t="s">
        <v>83</v>
      </c>
      <c r="M40" s="184" t="s">
        <v>24</v>
      </c>
    </row>
    <row r="41" spans="1:13" s="100" customFormat="1" ht="30" customHeight="1" x14ac:dyDescent="0.3">
      <c r="A41" s="185">
        <v>34</v>
      </c>
      <c r="B41" s="112"/>
      <c r="C41" s="113" t="s">
        <v>84</v>
      </c>
      <c r="D41" s="113">
        <v>104843</v>
      </c>
      <c r="E41" s="114">
        <v>294802</v>
      </c>
      <c r="F41" s="114">
        <v>294802</v>
      </c>
      <c r="G41" s="116">
        <v>44781.526960007897</v>
      </c>
      <c r="H41" s="113" t="s">
        <v>24</v>
      </c>
      <c r="I41" s="135" t="s">
        <v>2</v>
      </c>
      <c r="J41" s="135" t="s">
        <v>10</v>
      </c>
      <c r="K41" s="143">
        <v>45970</v>
      </c>
      <c r="L41" s="135" t="s">
        <v>85</v>
      </c>
      <c r="M41" s="184" t="s">
        <v>24</v>
      </c>
    </row>
    <row r="42" spans="1:13" s="100" customFormat="1" ht="30" customHeight="1" x14ac:dyDescent="0.3">
      <c r="A42" s="185">
        <v>35</v>
      </c>
      <c r="B42" s="112"/>
      <c r="C42" s="113" t="s">
        <v>86</v>
      </c>
      <c r="D42" s="113">
        <v>220436</v>
      </c>
      <c r="E42" s="114">
        <v>42053</v>
      </c>
      <c r="F42" s="114">
        <v>42053</v>
      </c>
      <c r="G42" s="116">
        <v>6388.0080638842755</v>
      </c>
      <c r="H42" s="119" t="s">
        <v>28</v>
      </c>
      <c r="I42" s="136" t="s">
        <v>3</v>
      </c>
      <c r="J42" s="136" t="s">
        <v>9</v>
      </c>
      <c r="K42" s="143"/>
      <c r="L42" s="135" t="s">
        <v>24</v>
      </c>
      <c r="M42" s="184" t="s">
        <v>24</v>
      </c>
    </row>
    <row r="43" spans="1:13" s="100" customFormat="1" ht="30" customHeight="1" x14ac:dyDescent="0.3">
      <c r="A43" s="185">
        <v>36</v>
      </c>
      <c r="B43" s="112"/>
      <c r="C43" s="113" t="s">
        <v>87</v>
      </c>
      <c r="D43" s="113">
        <v>108741</v>
      </c>
      <c r="E43" s="114">
        <v>93604</v>
      </c>
      <c r="F43" s="114">
        <v>93604</v>
      </c>
      <c r="G43" s="116">
        <v>14218.797869636499</v>
      </c>
      <c r="H43" s="113" t="s">
        <v>24</v>
      </c>
      <c r="I43" s="135" t="s">
        <v>2</v>
      </c>
      <c r="J43" s="135" t="s">
        <v>10</v>
      </c>
      <c r="K43" s="143">
        <v>45970</v>
      </c>
      <c r="L43" s="135" t="s">
        <v>88</v>
      </c>
      <c r="M43" s="184" t="s">
        <v>24</v>
      </c>
    </row>
    <row r="44" spans="1:13" s="100" customFormat="1" ht="30" customHeight="1" x14ac:dyDescent="0.3">
      <c r="A44" s="185">
        <v>37</v>
      </c>
      <c r="B44" s="112"/>
      <c r="C44" s="113" t="s">
        <v>89</v>
      </c>
      <c r="D44" s="113">
        <v>115713</v>
      </c>
      <c r="E44" s="114">
        <v>12559</v>
      </c>
      <c r="F44" s="114">
        <v>12559</v>
      </c>
      <c r="G44" s="116">
        <v>1907.759096243374</v>
      </c>
      <c r="H44" s="113" t="s">
        <v>24</v>
      </c>
      <c r="I44" s="135" t="s">
        <v>2</v>
      </c>
      <c r="J44" s="135" t="s">
        <v>10</v>
      </c>
      <c r="K44" s="143">
        <v>45970</v>
      </c>
      <c r="L44" s="135" t="s">
        <v>90</v>
      </c>
      <c r="M44" s="184" t="s">
        <v>24</v>
      </c>
    </row>
    <row r="45" spans="1:13" s="100" customFormat="1" ht="30" customHeight="1" x14ac:dyDescent="0.3">
      <c r="A45" s="185">
        <v>38</v>
      </c>
      <c r="B45" s="112"/>
      <c r="C45" s="113" t="s">
        <v>91</v>
      </c>
      <c r="D45" s="113">
        <v>105295</v>
      </c>
      <c r="E45" s="114">
        <v>66436</v>
      </c>
      <c r="F45" s="114">
        <v>66436</v>
      </c>
      <c r="G45" s="116">
        <v>10091.877005973787</v>
      </c>
      <c r="H45" s="113" t="s">
        <v>24</v>
      </c>
      <c r="I45" s="135" t="s">
        <v>2</v>
      </c>
      <c r="J45" s="135" t="s">
        <v>10</v>
      </c>
      <c r="K45" s="143">
        <v>45970</v>
      </c>
      <c r="L45" s="135" t="s">
        <v>92</v>
      </c>
      <c r="M45" s="184" t="s">
        <v>24</v>
      </c>
    </row>
    <row r="46" spans="1:13" s="100" customFormat="1" ht="30" customHeight="1" x14ac:dyDescent="0.3">
      <c r="A46" s="185">
        <v>39</v>
      </c>
      <c r="B46" s="112"/>
      <c r="C46" s="113" t="s">
        <v>93</v>
      </c>
      <c r="D46" s="113">
        <v>104658</v>
      </c>
      <c r="E46" s="114">
        <v>87306</v>
      </c>
      <c r="F46" s="114">
        <v>87306</v>
      </c>
      <c r="G46" s="116">
        <v>13262.108102287128</v>
      </c>
      <c r="H46" s="119" t="s">
        <v>28</v>
      </c>
      <c r="I46" s="136" t="s">
        <v>3</v>
      </c>
      <c r="J46" s="136" t="s">
        <v>9</v>
      </c>
      <c r="K46" s="143"/>
      <c r="L46" s="135" t="s">
        <v>24</v>
      </c>
      <c r="M46" s="184" t="s">
        <v>24</v>
      </c>
    </row>
    <row r="47" spans="1:13" s="100" customFormat="1" ht="30" customHeight="1" x14ac:dyDescent="0.3">
      <c r="A47" s="185">
        <v>40</v>
      </c>
      <c r="B47" s="112"/>
      <c r="C47" s="113" t="s">
        <v>94</v>
      </c>
      <c r="D47" s="113">
        <v>113249</v>
      </c>
      <c r="E47" s="114">
        <v>55008</v>
      </c>
      <c r="F47" s="114">
        <v>55008</v>
      </c>
      <c r="G47" s="116">
        <v>8355.9210419743249</v>
      </c>
      <c r="H47" s="113" t="s">
        <v>24</v>
      </c>
      <c r="I47" s="135" t="s">
        <v>2</v>
      </c>
      <c r="J47" s="135" t="s">
        <v>10</v>
      </c>
      <c r="K47" s="143">
        <v>45970</v>
      </c>
      <c r="L47" s="135" t="s">
        <v>95</v>
      </c>
      <c r="M47" s="184" t="s">
        <v>24</v>
      </c>
    </row>
    <row r="48" spans="1:13" s="100" customFormat="1" ht="30" customHeight="1" x14ac:dyDescent="0.3">
      <c r="A48" s="185">
        <v>41</v>
      </c>
      <c r="B48" s="112"/>
      <c r="C48" s="113" t="s">
        <v>96</v>
      </c>
      <c r="D48" s="113">
        <v>114787</v>
      </c>
      <c r="E48" s="114">
        <v>202227</v>
      </c>
      <c r="F48" s="114">
        <v>201421</v>
      </c>
      <c r="G48" s="116">
        <v>30596.603624845662</v>
      </c>
      <c r="H48" s="113" t="s">
        <v>24</v>
      </c>
      <c r="I48" s="135" t="s">
        <v>2</v>
      </c>
      <c r="J48" s="135" t="s">
        <v>10</v>
      </c>
      <c r="K48" s="143">
        <v>45970</v>
      </c>
      <c r="L48" s="135" t="s">
        <v>97</v>
      </c>
      <c r="M48" s="184" t="s">
        <v>24</v>
      </c>
    </row>
    <row r="49" spans="1:13" s="100" customFormat="1" ht="30" customHeight="1" x14ac:dyDescent="0.3">
      <c r="A49" s="185">
        <v>42</v>
      </c>
      <c r="B49" s="112"/>
      <c r="C49" s="113" t="s">
        <v>98</v>
      </c>
      <c r="D49" s="113">
        <v>113389</v>
      </c>
      <c r="E49" s="114">
        <v>73466</v>
      </c>
      <c r="F49" s="114">
        <v>73466</v>
      </c>
      <c r="G49" s="116">
        <v>11159.760312494285</v>
      </c>
      <c r="H49" s="113" t="s">
        <v>24</v>
      </c>
      <c r="I49" s="135" t="s">
        <v>2</v>
      </c>
      <c r="J49" s="135" t="s">
        <v>10</v>
      </c>
      <c r="K49" s="143">
        <v>45970</v>
      </c>
      <c r="L49" s="135" t="s">
        <v>99</v>
      </c>
      <c r="M49" s="184" t="s">
        <v>24</v>
      </c>
    </row>
    <row r="50" spans="1:13" s="100" customFormat="1" ht="30" customHeight="1" x14ac:dyDescent="0.3">
      <c r="A50" s="185">
        <v>43</v>
      </c>
      <c r="B50" s="112"/>
      <c r="C50" s="113" t="s">
        <v>100</v>
      </c>
      <c r="D50" s="120" t="s">
        <v>101</v>
      </c>
      <c r="E50" s="114">
        <v>269419</v>
      </c>
      <c r="F50" s="114">
        <v>189504</v>
      </c>
      <c r="G50" s="116">
        <v>28786.366730990081</v>
      </c>
      <c r="H50" s="113" t="s">
        <v>24</v>
      </c>
      <c r="I50" s="135" t="s">
        <v>2</v>
      </c>
      <c r="J50" s="135" t="s">
        <v>10</v>
      </c>
      <c r="K50" s="143">
        <v>45970</v>
      </c>
      <c r="L50" s="135" t="s">
        <v>102</v>
      </c>
      <c r="M50" s="184" t="s">
        <v>24</v>
      </c>
    </row>
    <row r="51" spans="1:13" s="100" customFormat="1" ht="30" customHeight="1" x14ac:dyDescent="0.3">
      <c r="A51" s="185">
        <v>44</v>
      </c>
      <c r="B51" s="112"/>
      <c r="C51" s="113" t="s">
        <v>103</v>
      </c>
      <c r="D51" s="113">
        <v>105288</v>
      </c>
      <c r="E51" s="114">
        <v>54913</v>
      </c>
      <c r="F51" s="114">
        <v>54913</v>
      </c>
      <c r="G51" s="116">
        <v>8341.4901864808035</v>
      </c>
      <c r="H51" s="113" t="s">
        <v>24</v>
      </c>
      <c r="I51" s="135" t="s">
        <v>2</v>
      </c>
      <c r="J51" s="135" t="s">
        <v>10</v>
      </c>
      <c r="K51" s="143">
        <v>45970</v>
      </c>
      <c r="L51" s="135" t="s">
        <v>104</v>
      </c>
      <c r="M51" s="184" t="s">
        <v>24</v>
      </c>
    </row>
    <row r="52" spans="1:13" s="100" customFormat="1" ht="30" customHeight="1" x14ac:dyDescent="0.3">
      <c r="A52" s="185">
        <v>45</v>
      </c>
      <c r="B52" s="112"/>
      <c r="C52" s="113" t="s">
        <v>105</v>
      </c>
      <c r="D52" s="113">
        <v>220735</v>
      </c>
      <c r="E52" s="114">
        <v>111869</v>
      </c>
      <c r="F52" s="114">
        <v>111869</v>
      </c>
      <c r="G52" s="116">
        <v>16993.319717943312</v>
      </c>
      <c r="H52" s="119" t="s">
        <v>28</v>
      </c>
      <c r="I52" s="136" t="s">
        <v>3</v>
      </c>
      <c r="J52" s="136" t="s">
        <v>9</v>
      </c>
      <c r="K52" s="143"/>
      <c r="L52" s="135" t="s">
        <v>24</v>
      </c>
      <c r="M52" s="184" t="s">
        <v>24</v>
      </c>
    </row>
    <row r="53" spans="1:13" s="100" customFormat="1" ht="30" customHeight="1" x14ac:dyDescent="0.3">
      <c r="A53" s="185">
        <v>46</v>
      </c>
      <c r="B53" s="112"/>
      <c r="C53" s="113" t="s">
        <v>106</v>
      </c>
      <c r="D53" s="113">
        <v>220355</v>
      </c>
      <c r="E53" s="114">
        <v>47852</v>
      </c>
      <c r="F53" s="114">
        <v>47852</v>
      </c>
      <c r="G53" s="116">
        <v>7268.8978639571578</v>
      </c>
      <c r="H53" s="113" t="s">
        <v>24</v>
      </c>
      <c r="I53" s="135" t="s">
        <v>2</v>
      </c>
      <c r="J53" s="135" t="s">
        <v>10</v>
      </c>
      <c r="K53" s="143">
        <v>45970</v>
      </c>
      <c r="L53" s="135" t="s">
        <v>107</v>
      </c>
      <c r="M53" s="184" t="s">
        <v>24</v>
      </c>
    </row>
    <row r="54" spans="1:13" s="100" customFormat="1" ht="30" customHeight="1" x14ac:dyDescent="0.3">
      <c r="A54" s="185">
        <v>47</v>
      </c>
      <c r="B54" s="112"/>
      <c r="C54" s="113" t="s">
        <v>108</v>
      </c>
      <c r="D54" s="113">
        <v>220315</v>
      </c>
      <c r="E54" s="114">
        <v>186221</v>
      </c>
      <c r="F54" s="114">
        <v>161911</v>
      </c>
      <c r="G54" s="116">
        <v>24594.886776961619</v>
      </c>
      <c r="H54" s="113" t="s">
        <v>24</v>
      </c>
      <c r="I54" s="135" t="s">
        <v>2</v>
      </c>
      <c r="J54" s="135" t="s">
        <v>10</v>
      </c>
      <c r="K54" s="143">
        <v>45970</v>
      </c>
      <c r="L54" s="135" t="s">
        <v>109</v>
      </c>
      <c r="M54" s="184" t="s">
        <v>24</v>
      </c>
    </row>
    <row r="55" spans="1:13" s="100" customFormat="1" ht="30" customHeight="1" x14ac:dyDescent="0.3">
      <c r="A55" s="185">
        <v>48</v>
      </c>
      <c r="B55" s="112"/>
      <c r="C55" s="113" t="s">
        <v>110</v>
      </c>
      <c r="D55" s="113">
        <v>105021</v>
      </c>
      <c r="E55" s="114">
        <v>42111</v>
      </c>
      <c r="F55" s="114">
        <v>42111</v>
      </c>
      <c r="G55" s="116">
        <v>6396.8184809224249</v>
      </c>
      <c r="H55" s="113" t="s">
        <v>24</v>
      </c>
      <c r="I55" s="135" t="s">
        <v>2</v>
      </c>
      <c r="J55" s="135" t="s">
        <v>10</v>
      </c>
      <c r="K55" s="143">
        <v>45970</v>
      </c>
      <c r="L55" s="135" t="s">
        <v>111</v>
      </c>
      <c r="M55" s="184" t="s">
        <v>24</v>
      </c>
    </row>
    <row r="56" spans="1:13" s="100" customFormat="1" ht="30" customHeight="1" x14ac:dyDescent="0.3">
      <c r="A56" s="185">
        <v>49</v>
      </c>
      <c r="B56" s="112"/>
      <c r="C56" s="113" t="s">
        <v>112</v>
      </c>
      <c r="D56" s="113">
        <v>115191</v>
      </c>
      <c r="E56" s="114">
        <v>72987</v>
      </c>
      <c r="F56" s="114">
        <v>72987</v>
      </c>
      <c r="G56" s="116">
        <v>11086.998420058535</v>
      </c>
      <c r="H56" s="113" t="s">
        <v>24</v>
      </c>
      <c r="I56" s="135" t="s">
        <v>2</v>
      </c>
      <c r="J56" s="135" t="s">
        <v>10</v>
      </c>
      <c r="K56" s="143">
        <v>45970</v>
      </c>
      <c r="L56" s="135" t="s">
        <v>113</v>
      </c>
      <c r="M56" s="184" t="s">
        <v>24</v>
      </c>
    </row>
    <row r="57" spans="1:13" s="100" customFormat="1" ht="30" customHeight="1" x14ac:dyDescent="0.3">
      <c r="A57" s="185">
        <v>50</v>
      </c>
      <c r="B57" s="112"/>
      <c r="C57" s="113" t="s">
        <v>114</v>
      </c>
      <c r="D57" s="113">
        <v>220719</v>
      </c>
      <c r="E57" s="114">
        <v>183773</v>
      </c>
      <c r="F57" s="114">
        <v>183773</v>
      </c>
      <c r="G57" s="116">
        <v>27915.806385375712</v>
      </c>
      <c r="H57" s="119" t="s">
        <v>28</v>
      </c>
      <c r="I57" s="136" t="s">
        <v>3</v>
      </c>
      <c r="J57" s="136" t="s">
        <v>9</v>
      </c>
      <c r="K57" s="143"/>
      <c r="L57" s="135" t="s">
        <v>24</v>
      </c>
      <c r="M57" s="184" t="s">
        <v>24</v>
      </c>
    </row>
    <row r="58" spans="1:13" s="100" customFormat="1" ht="30" customHeight="1" x14ac:dyDescent="0.3">
      <c r="A58" s="185">
        <v>51</v>
      </c>
      <c r="B58" s="112"/>
      <c r="C58" s="113" t="s">
        <v>115</v>
      </c>
      <c r="D58" s="113">
        <v>220785</v>
      </c>
      <c r="E58" s="114">
        <v>349670</v>
      </c>
      <c r="F58" s="114">
        <v>286217</v>
      </c>
      <c r="G58" s="116">
        <v>43477.433334619782</v>
      </c>
      <c r="H58" s="119" t="s">
        <v>28</v>
      </c>
      <c r="I58" s="136" t="s">
        <v>3</v>
      </c>
      <c r="J58" s="136" t="s">
        <v>9</v>
      </c>
      <c r="K58" s="143"/>
      <c r="L58" s="135" t="s">
        <v>24</v>
      </c>
      <c r="M58" s="184" t="s">
        <v>24</v>
      </c>
    </row>
    <row r="59" spans="1:13" s="100" customFormat="1" ht="30" customHeight="1" x14ac:dyDescent="0.3">
      <c r="A59" s="185">
        <v>52</v>
      </c>
      <c r="B59" s="112"/>
      <c r="C59" s="113" t="s">
        <v>116</v>
      </c>
      <c r="D59" s="113">
        <v>105306</v>
      </c>
      <c r="E59" s="114">
        <v>182004.9</v>
      </c>
      <c r="F59" s="114">
        <v>182004.9</v>
      </c>
      <c r="G59" s="116">
        <v>89013.774412762767</v>
      </c>
      <c r="H59" s="119" t="s">
        <v>28</v>
      </c>
      <c r="I59" s="136" t="s">
        <v>3</v>
      </c>
      <c r="J59" s="136" t="s">
        <v>9</v>
      </c>
      <c r="K59" s="143"/>
      <c r="L59" s="135" t="s">
        <v>24</v>
      </c>
      <c r="M59" s="184" t="s">
        <v>24</v>
      </c>
    </row>
    <row r="60" spans="1:13" s="100" customFormat="1" ht="30" customHeight="1" x14ac:dyDescent="0.3">
      <c r="A60" s="185">
        <v>53</v>
      </c>
      <c r="B60" s="112"/>
      <c r="C60" s="113" t="s">
        <v>117</v>
      </c>
      <c r="D60" s="113">
        <v>116470</v>
      </c>
      <c r="E60" s="114">
        <v>64317</v>
      </c>
      <c r="F60" s="114">
        <v>64317</v>
      </c>
      <c r="G60" s="116">
        <v>9769.9929765972684</v>
      </c>
      <c r="H60" s="113" t="s">
        <v>24</v>
      </c>
      <c r="I60" s="135" t="s">
        <v>2</v>
      </c>
      <c r="J60" s="135" t="s">
        <v>10</v>
      </c>
      <c r="K60" s="143">
        <v>45970</v>
      </c>
      <c r="L60" s="135" t="s">
        <v>118</v>
      </c>
      <c r="M60" s="184" t="s">
        <v>24</v>
      </c>
    </row>
    <row r="61" spans="1:13" s="100" customFormat="1" ht="30" customHeight="1" x14ac:dyDescent="0.3">
      <c r="A61" s="185">
        <v>54</v>
      </c>
      <c r="B61" s="112"/>
      <c r="C61" s="113" t="s">
        <v>119</v>
      </c>
      <c r="D61" s="113">
        <v>112997</v>
      </c>
      <c r="E61" s="114">
        <v>64353</v>
      </c>
      <c r="F61" s="114">
        <v>64353</v>
      </c>
      <c r="G61" s="116">
        <v>26164.741180579942</v>
      </c>
      <c r="H61" s="113" t="s">
        <v>24</v>
      </c>
      <c r="I61" s="135" t="s">
        <v>2</v>
      </c>
      <c r="J61" s="135" t="s">
        <v>10</v>
      </c>
      <c r="K61" s="143">
        <v>45970</v>
      </c>
      <c r="L61" s="135" t="s">
        <v>120</v>
      </c>
      <c r="M61" s="184" t="s">
        <v>24</v>
      </c>
    </row>
    <row r="62" spans="1:13" s="100" customFormat="1" ht="30" customHeight="1" x14ac:dyDescent="0.3">
      <c r="A62" s="185">
        <v>55</v>
      </c>
      <c r="B62" s="112"/>
      <c r="C62" s="113" t="s">
        <v>121</v>
      </c>
      <c r="D62" s="113">
        <v>220783</v>
      </c>
      <c r="E62" s="114">
        <v>39520</v>
      </c>
      <c r="F62" s="114">
        <v>39520</v>
      </c>
      <c r="G62" s="116">
        <v>6003.2358853044152</v>
      </c>
      <c r="H62" s="119" t="s">
        <v>28</v>
      </c>
      <c r="I62" s="136" t="s">
        <v>3</v>
      </c>
      <c r="J62" s="136" t="s">
        <v>9</v>
      </c>
      <c r="K62" s="143"/>
      <c r="L62" s="135" t="s">
        <v>24</v>
      </c>
      <c r="M62" s="184" t="s">
        <v>24</v>
      </c>
    </row>
    <row r="63" spans="1:13" s="100" customFormat="1" ht="30" customHeight="1" x14ac:dyDescent="0.3">
      <c r="A63" s="185">
        <v>56</v>
      </c>
      <c r="B63" s="112"/>
      <c r="C63" s="113" t="s">
        <v>122</v>
      </c>
      <c r="D63" s="113">
        <v>104601</v>
      </c>
      <c r="E63" s="114">
        <v>66722</v>
      </c>
      <c r="F63" s="114">
        <v>66722</v>
      </c>
      <c r="G63" s="116">
        <v>10135.321476196386</v>
      </c>
      <c r="H63" s="113" t="s">
        <v>24</v>
      </c>
      <c r="I63" s="135" t="s">
        <v>2</v>
      </c>
      <c r="J63" s="135" t="s">
        <v>10</v>
      </c>
      <c r="K63" s="143">
        <v>45970</v>
      </c>
      <c r="L63" s="135" t="s">
        <v>123</v>
      </c>
      <c r="M63" s="184" t="s">
        <v>24</v>
      </c>
    </row>
    <row r="64" spans="1:13" s="100" customFormat="1" ht="30" customHeight="1" x14ac:dyDescent="0.3">
      <c r="A64" s="185">
        <v>57</v>
      </c>
      <c r="B64" s="112"/>
      <c r="C64" s="113" t="s">
        <v>124</v>
      </c>
      <c r="D64" s="113">
        <v>220700</v>
      </c>
      <c r="E64" s="114">
        <v>48506</v>
      </c>
      <c r="F64" s="114">
        <v>48506</v>
      </c>
      <c r="G64" s="116">
        <v>7368.2429112493919</v>
      </c>
      <c r="H64" s="113" t="s">
        <v>24</v>
      </c>
      <c r="I64" s="135" t="s">
        <v>2</v>
      </c>
      <c r="J64" s="135" t="s">
        <v>10</v>
      </c>
      <c r="K64" s="143">
        <v>45970</v>
      </c>
      <c r="L64" s="135" t="s">
        <v>125</v>
      </c>
      <c r="M64" s="184" t="s">
        <v>24</v>
      </c>
    </row>
    <row r="65" spans="1:13" s="100" customFormat="1" ht="30" customHeight="1" x14ac:dyDescent="0.3">
      <c r="A65" s="185">
        <v>58</v>
      </c>
      <c r="B65" s="112"/>
      <c r="C65" s="113" t="s">
        <v>126</v>
      </c>
      <c r="D65" s="113">
        <v>220777</v>
      </c>
      <c r="E65" s="114">
        <v>68454</v>
      </c>
      <c r="F65" s="114">
        <v>68454</v>
      </c>
      <c r="G65" s="116">
        <v>10398.418757404565</v>
      </c>
      <c r="H65" s="113" t="s">
        <v>24</v>
      </c>
      <c r="I65" s="135" t="s">
        <v>2</v>
      </c>
      <c r="J65" s="135" t="s">
        <v>10</v>
      </c>
      <c r="K65" s="143">
        <v>45970</v>
      </c>
      <c r="L65" s="135" t="s">
        <v>127</v>
      </c>
      <c r="M65" s="184" t="s">
        <v>24</v>
      </c>
    </row>
    <row r="66" spans="1:13" s="100" customFormat="1" ht="30" customHeight="1" x14ac:dyDescent="0.3">
      <c r="A66" s="185">
        <v>59</v>
      </c>
      <c r="B66" s="112"/>
      <c r="C66" s="113" t="s">
        <v>128</v>
      </c>
      <c r="D66" s="113">
        <v>220202</v>
      </c>
      <c r="E66" s="114">
        <v>57120</v>
      </c>
      <c r="F66" s="114">
        <v>57120</v>
      </c>
      <c r="G66" s="116">
        <v>8676.7417451565834</v>
      </c>
      <c r="H66" s="113" t="s">
        <v>24</v>
      </c>
      <c r="I66" s="135" t="s">
        <v>2</v>
      </c>
      <c r="J66" s="135" t="s">
        <v>10</v>
      </c>
      <c r="K66" s="143">
        <v>45970</v>
      </c>
      <c r="L66" s="135" t="s">
        <v>129</v>
      </c>
      <c r="M66" s="184" t="s">
        <v>24</v>
      </c>
    </row>
    <row r="67" spans="1:13" s="100" customFormat="1" ht="30" customHeight="1" x14ac:dyDescent="0.3">
      <c r="A67" s="185">
        <v>60</v>
      </c>
      <c r="B67" s="112"/>
      <c r="C67" s="113" t="s">
        <v>130</v>
      </c>
      <c r="D67" s="113">
        <v>103983</v>
      </c>
      <c r="E67" s="114">
        <v>79605</v>
      </c>
      <c r="F67" s="114">
        <v>79605</v>
      </c>
      <c r="G67" s="116">
        <v>12092.297384859767</v>
      </c>
      <c r="H67" s="113" t="s">
        <v>24</v>
      </c>
      <c r="I67" s="135" t="s">
        <v>2</v>
      </c>
      <c r="J67" s="135" t="s">
        <v>10</v>
      </c>
      <c r="K67" s="143">
        <v>45970</v>
      </c>
      <c r="L67" s="135" t="s">
        <v>131</v>
      </c>
      <c r="M67" s="184" t="s">
        <v>24</v>
      </c>
    </row>
    <row r="68" spans="1:13" s="100" customFormat="1" ht="30" customHeight="1" x14ac:dyDescent="0.3">
      <c r="A68" s="185">
        <v>61</v>
      </c>
      <c r="B68" s="112"/>
      <c r="C68" s="113" t="s">
        <v>132</v>
      </c>
      <c r="D68" s="113">
        <v>103753</v>
      </c>
      <c r="E68" s="114">
        <v>135932</v>
      </c>
      <c r="F68" s="114">
        <v>135932</v>
      </c>
      <c r="G68" s="116">
        <v>20648.579462580965</v>
      </c>
      <c r="H68" s="113" t="s">
        <v>24</v>
      </c>
      <c r="I68" s="135" t="s">
        <v>2</v>
      </c>
      <c r="J68" s="135" t="s">
        <v>10</v>
      </c>
      <c r="K68" s="143">
        <v>45970</v>
      </c>
      <c r="L68" s="135" t="s">
        <v>133</v>
      </c>
      <c r="M68" s="184" t="s">
        <v>24</v>
      </c>
    </row>
    <row r="69" spans="1:13" s="100" customFormat="1" ht="30" customHeight="1" x14ac:dyDescent="0.3">
      <c r="A69" s="185">
        <v>62</v>
      </c>
      <c r="B69" s="112"/>
      <c r="C69" s="113" t="s">
        <v>134</v>
      </c>
      <c r="D69" s="113">
        <v>220284</v>
      </c>
      <c r="E69" s="114">
        <v>171804</v>
      </c>
      <c r="F69" s="114">
        <v>171804</v>
      </c>
      <c r="G69" s="116">
        <v>26097.670496934203</v>
      </c>
      <c r="H69" s="113" t="s">
        <v>24</v>
      </c>
      <c r="I69" s="135" t="s">
        <v>2</v>
      </c>
      <c r="J69" s="135" t="s">
        <v>10</v>
      </c>
      <c r="K69" s="143">
        <v>45970</v>
      </c>
      <c r="L69" s="135" t="s">
        <v>135</v>
      </c>
      <c r="M69" s="184" t="s">
        <v>24</v>
      </c>
    </row>
    <row r="70" spans="1:13" s="100" customFormat="1" ht="30" customHeight="1" x14ac:dyDescent="0.3">
      <c r="A70" s="185">
        <v>63</v>
      </c>
      <c r="B70" s="112"/>
      <c r="C70" s="113" t="s">
        <v>136</v>
      </c>
      <c r="D70" s="113">
        <v>103888</v>
      </c>
      <c r="E70" s="114">
        <v>70729</v>
      </c>
      <c r="F70" s="114">
        <v>70729</v>
      </c>
      <c r="G70" s="116">
        <v>10743.999770538865</v>
      </c>
      <c r="H70" s="113" t="s">
        <v>24</v>
      </c>
      <c r="I70" s="135" t="s">
        <v>2</v>
      </c>
      <c r="J70" s="135" t="s">
        <v>10</v>
      </c>
      <c r="K70" s="143">
        <v>45970</v>
      </c>
      <c r="L70" s="135" t="s">
        <v>137</v>
      </c>
      <c r="M70" s="184" t="s">
        <v>24</v>
      </c>
    </row>
    <row r="71" spans="1:13" s="100" customFormat="1" ht="30" customHeight="1" x14ac:dyDescent="0.3">
      <c r="A71" s="185">
        <v>64</v>
      </c>
      <c r="B71" s="112"/>
      <c r="C71" s="113" t="s">
        <v>138</v>
      </c>
      <c r="D71" s="113">
        <v>105302</v>
      </c>
      <c r="E71" s="114">
        <v>54955</v>
      </c>
      <c r="F71" s="114">
        <v>54955</v>
      </c>
      <c r="G71" s="116">
        <v>8347.8701436463598</v>
      </c>
      <c r="H71" s="113" t="s">
        <v>24</v>
      </c>
      <c r="I71" s="135" t="s">
        <v>2</v>
      </c>
      <c r="J71" s="135" t="s">
        <v>10</v>
      </c>
      <c r="K71" s="143">
        <v>45970</v>
      </c>
      <c r="L71" s="135" t="s">
        <v>139</v>
      </c>
      <c r="M71" s="184" t="s">
        <v>24</v>
      </c>
    </row>
    <row r="72" spans="1:13" s="100" customFormat="1" ht="30" customHeight="1" x14ac:dyDescent="0.3">
      <c r="A72" s="185">
        <v>65</v>
      </c>
      <c r="B72" s="112"/>
      <c r="C72" s="113" t="s">
        <v>140</v>
      </c>
      <c r="D72" s="113">
        <v>105487</v>
      </c>
      <c r="E72" s="114">
        <v>162562</v>
      </c>
      <c r="F72" s="114">
        <v>162029</v>
      </c>
      <c r="G72" s="116">
        <v>24612.811418521989</v>
      </c>
      <c r="H72" s="113" t="s">
        <v>24</v>
      </c>
      <c r="I72" s="135" t="s">
        <v>2</v>
      </c>
      <c r="J72" s="135" t="s">
        <v>10</v>
      </c>
      <c r="K72" s="143">
        <v>45970</v>
      </c>
      <c r="L72" s="135" t="s">
        <v>141</v>
      </c>
      <c r="M72" s="184" t="s">
        <v>24</v>
      </c>
    </row>
    <row r="73" spans="1:13" s="100" customFormat="1" ht="30" customHeight="1" x14ac:dyDescent="0.3">
      <c r="A73" s="185">
        <v>66</v>
      </c>
      <c r="B73" s="112"/>
      <c r="C73" s="113" t="s">
        <v>142</v>
      </c>
      <c r="D73" s="113">
        <v>104221</v>
      </c>
      <c r="E73" s="114">
        <v>249947</v>
      </c>
      <c r="F73" s="114">
        <v>105605</v>
      </c>
      <c r="G73" s="116">
        <v>16041.794677823196</v>
      </c>
      <c r="H73" s="113" t="s">
        <v>24</v>
      </c>
      <c r="I73" s="135" t="s">
        <v>2</v>
      </c>
      <c r="J73" s="135" t="s">
        <v>10</v>
      </c>
      <c r="K73" s="143">
        <v>45970</v>
      </c>
      <c r="L73" s="135" t="s">
        <v>143</v>
      </c>
      <c r="M73" s="184" t="s">
        <v>24</v>
      </c>
    </row>
    <row r="74" spans="1:13" s="100" customFormat="1" ht="30" customHeight="1" x14ac:dyDescent="0.3">
      <c r="A74" s="185">
        <v>67</v>
      </c>
      <c r="B74" s="112"/>
      <c r="C74" s="113" t="s">
        <v>144</v>
      </c>
      <c r="D74" s="113">
        <v>220801</v>
      </c>
      <c r="E74" s="114">
        <v>3166</v>
      </c>
      <c r="F74" s="114">
        <v>3166</v>
      </c>
      <c r="G74" s="116">
        <v>480.9272472893162</v>
      </c>
      <c r="H74" s="113" t="s">
        <v>24</v>
      </c>
      <c r="I74" s="135" t="s">
        <v>2</v>
      </c>
      <c r="J74" s="135" t="s">
        <v>10</v>
      </c>
      <c r="K74" s="143">
        <v>45970</v>
      </c>
      <c r="L74" s="135" t="s">
        <v>145</v>
      </c>
      <c r="M74" s="184" t="s">
        <v>24</v>
      </c>
    </row>
    <row r="75" spans="1:13" s="100" customFormat="1" ht="30" customHeight="1" x14ac:dyDescent="0.3">
      <c r="A75" s="185">
        <v>68</v>
      </c>
      <c r="B75" s="112"/>
      <c r="C75" s="113" t="s">
        <v>146</v>
      </c>
      <c r="D75" s="113">
        <v>220282</v>
      </c>
      <c r="E75" s="114">
        <v>136893</v>
      </c>
      <c r="F75" s="114">
        <v>56494</v>
      </c>
      <c r="G75" s="116">
        <v>8581.6500026413869</v>
      </c>
      <c r="H75" s="113" t="s">
        <v>24</v>
      </c>
      <c r="I75" s="135" t="s">
        <v>2</v>
      </c>
      <c r="J75" s="135" t="s">
        <v>10</v>
      </c>
      <c r="K75" s="143">
        <v>45970</v>
      </c>
      <c r="L75" s="135" t="s">
        <v>147</v>
      </c>
      <c r="M75" s="184" t="s">
        <v>24</v>
      </c>
    </row>
    <row r="76" spans="1:13" s="100" customFormat="1" ht="30" customHeight="1" x14ac:dyDescent="0.3">
      <c r="A76" s="185">
        <v>69</v>
      </c>
      <c r="B76" s="112"/>
      <c r="C76" s="113" t="s">
        <v>148</v>
      </c>
      <c r="D76" s="113">
        <v>116116</v>
      </c>
      <c r="E76" s="114">
        <v>77145.2</v>
      </c>
      <c r="F76" s="114">
        <v>0</v>
      </c>
      <c r="G76" s="116">
        <v>0</v>
      </c>
      <c r="H76" s="113" t="s">
        <v>24</v>
      </c>
      <c r="I76" s="136" t="s">
        <v>1</v>
      </c>
      <c r="J76" s="136" t="s">
        <v>1</v>
      </c>
      <c r="K76" s="143"/>
      <c r="L76" s="135" t="s">
        <v>24</v>
      </c>
      <c r="M76" s="184" t="s">
        <v>24</v>
      </c>
    </row>
    <row r="77" spans="1:13" s="100" customFormat="1" ht="30" customHeight="1" x14ac:dyDescent="0.3">
      <c r="A77" s="185">
        <v>70</v>
      </c>
      <c r="B77" s="112"/>
      <c r="C77" s="113" t="s">
        <v>149</v>
      </c>
      <c r="D77" s="113">
        <v>104374</v>
      </c>
      <c r="E77" s="114">
        <v>178613</v>
      </c>
      <c r="F77" s="114">
        <v>178613</v>
      </c>
      <c r="G77" s="116">
        <v>114469.78381774655</v>
      </c>
      <c r="H77" s="113" t="s">
        <v>24</v>
      </c>
      <c r="I77" s="135" t="s">
        <v>2</v>
      </c>
      <c r="J77" s="135" t="s">
        <v>10</v>
      </c>
      <c r="K77" s="143">
        <v>45970</v>
      </c>
      <c r="L77" s="135" t="s">
        <v>150</v>
      </c>
      <c r="M77" s="184" t="s">
        <v>24</v>
      </c>
    </row>
    <row r="78" spans="1:13" s="100" customFormat="1" ht="30" customHeight="1" x14ac:dyDescent="0.3">
      <c r="A78" s="185">
        <v>71</v>
      </c>
      <c r="B78" s="112"/>
      <c r="C78" s="113" t="s">
        <v>151</v>
      </c>
      <c r="D78" s="113">
        <v>112692</v>
      </c>
      <c r="E78" s="114">
        <v>797776</v>
      </c>
      <c r="F78" s="114">
        <v>0</v>
      </c>
      <c r="G78" s="116">
        <v>0</v>
      </c>
      <c r="H78" s="113" t="s">
        <v>24</v>
      </c>
      <c r="I78" s="136" t="s">
        <v>1</v>
      </c>
      <c r="J78" s="136" t="s">
        <v>1</v>
      </c>
      <c r="K78" s="143"/>
      <c r="L78" s="135" t="s">
        <v>24</v>
      </c>
      <c r="M78" s="184" t="s">
        <v>24</v>
      </c>
    </row>
    <row r="79" spans="1:13" s="100" customFormat="1" ht="30" customHeight="1" x14ac:dyDescent="0.3">
      <c r="A79" s="185">
        <v>72</v>
      </c>
      <c r="B79" s="112"/>
      <c r="C79" s="113" t="s">
        <v>152</v>
      </c>
      <c r="D79" s="113">
        <v>220792</v>
      </c>
      <c r="E79" s="114">
        <v>10631</v>
      </c>
      <c r="F79" s="114">
        <v>10631</v>
      </c>
      <c r="G79" s="116">
        <v>1614.888681595932</v>
      </c>
      <c r="H79" s="113" t="s">
        <v>24</v>
      </c>
      <c r="I79" s="135" t="s">
        <v>2</v>
      </c>
      <c r="J79" s="135" t="s">
        <v>10</v>
      </c>
      <c r="K79" s="143">
        <v>45970</v>
      </c>
      <c r="L79" s="135" t="s">
        <v>153</v>
      </c>
      <c r="M79" s="184" t="s">
        <v>24</v>
      </c>
    </row>
    <row r="80" spans="1:13" s="100" customFormat="1" ht="30" customHeight="1" x14ac:dyDescent="0.3">
      <c r="A80" s="185">
        <v>73</v>
      </c>
      <c r="B80" s="112"/>
      <c r="C80" s="113" t="s">
        <v>154</v>
      </c>
      <c r="D80" s="113">
        <v>113366</v>
      </c>
      <c r="E80" s="114">
        <v>1056210</v>
      </c>
      <c r="F80" s="114">
        <v>694970</v>
      </c>
      <c r="G80" s="116">
        <v>105568.54360349214</v>
      </c>
      <c r="H80" s="119" t="s">
        <v>28</v>
      </c>
      <c r="I80" s="136" t="s">
        <v>3</v>
      </c>
      <c r="J80" s="136" t="s">
        <v>9</v>
      </c>
      <c r="K80" s="143"/>
      <c r="L80" s="135" t="s">
        <v>24</v>
      </c>
      <c r="M80" s="184" t="s">
        <v>24</v>
      </c>
    </row>
    <row r="81" spans="1:13" s="100" customFormat="1" ht="30" customHeight="1" x14ac:dyDescent="0.3">
      <c r="A81" s="185">
        <v>74</v>
      </c>
      <c r="B81" s="112"/>
      <c r="C81" s="113" t="s">
        <v>155</v>
      </c>
      <c r="D81" s="113">
        <v>220686</v>
      </c>
      <c r="E81" s="114">
        <v>59840</v>
      </c>
      <c r="F81" s="114">
        <v>59840</v>
      </c>
      <c r="G81" s="116">
        <v>9089.9199234973748</v>
      </c>
      <c r="H81" s="113" t="s">
        <v>24</v>
      </c>
      <c r="I81" s="135" t="s">
        <v>2</v>
      </c>
      <c r="J81" s="135" t="s">
        <v>10</v>
      </c>
      <c r="K81" s="143">
        <v>45970</v>
      </c>
      <c r="L81" s="135" t="s">
        <v>156</v>
      </c>
      <c r="M81" s="184" t="s">
        <v>24</v>
      </c>
    </row>
    <row r="82" spans="1:13" s="100" customFormat="1" ht="30" customHeight="1" x14ac:dyDescent="0.3">
      <c r="A82" s="185">
        <v>75</v>
      </c>
      <c r="B82" s="112"/>
      <c r="C82" s="113" t="s">
        <v>157</v>
      </c>
      <c r="D82" s="113">
        <v>108657</v>
      </c>
      <c r="E82" s="114">
        <v>365566.95</v>
      </c>
      <c r="F82" s="114">
        <v>96432</v>
      </c>
      <c r="G82" s="116">
        <v>14648.381652117292</v>
      </c>
      <c r="H82" s="113" t="s">
        <v>24</v>
      </c>
      <c r="I82" s="135" t="s">
        <v>2</v>
      </c>
      <c r="J82" s="135" t="s">
        <v>10</v>
      </c>
      <c r="K82" s="143">
        <v>45970</v>
      </c>
      <c r="L82" s="135" t="s">
        <v>158</v>
      </c>
      <c r="M82" s="184" t="s">
        <v>24</v>
      </c>
    </row>
    <row r="83" spans="1:13" s="100" customFormat="1" ht="30" customHeight="1" x14ac:dyDescent="0.3">
      <c r="A83" s="185">
        <v>76</v>
      </c>
      <c r="B83" s="112"/>
      <c r="C83" s="113" t="s">
        <v>159</v>
      </c>
      <c r="D83" s="113">
        <v>105473</v>
      </c>
      <c r="E83" s="114">
        <v>143548</v>
      </c>
      <c r="F83" s="114">
        <v>143548</v>
      </c>
      <c r="G83" s="116">
        <v>21805.478361935177</v>
      </c>
      <c r="H83" s="113" t="s">
        <v>24</v>
      </c>
      <c r="I83" s="135" t="s">
        <v>2</v>
      </c>
      <c r="J83" s="135" t="s">
        <v>10</v>
      </c>
      <c r="K83" s="143">
        <v>45970</v>
      </c>
      <c r="L83" s="135" t="s">
        <v>160</v>
      </c>
      <c r="M83" s="184" t="s">
        <v>24</v>
      </c>
    </row>
    <row r="84" spans="1:13" s="100" customFormat="1" ht="30" customHeight="1" x14ac:dyDescent="0.3">
      <c r="A84" s="185">
        <v>77</v>
      </c>
      <c r="B84" s="112"/>
      <c r="C84" s="113" t="s">
        <v>161</v>
      </c>
      <c r="D84" s="113">
        <v>114898</v>
      </c>
      <c r="E84" s="114">
        <v>19786</v>
      </c>
      <c r="F84" s="114">
        <v>19786</v>
      </c>
      <c r="G84" s="116">
        <v>3005.5674399451709</v>
      </c>
      <c r="H84" s="113" t="s">
        <v>24</v>
      </c>
      <c r="I84" s="135" t="s">
        <v>2</v>
      </c>
      <c r="J84" s="135" t="s">
        <v>10</v>
      </c>
      <c r="K84" s="143">
        <v>45970</v>
      </c>
      <c r="L84" s="135" t="s">
        <v>162</v>
      </c>
      <c r="M84" s="184" t="s">
        <v>24</v>
      </c>
    </row>
    <row r="85" spans="1:13" s="100" customFormat="1" ht="30" customHeight="1" x14ac:dyDescent="0.3">
      <c r="A85" s="185">
        <v>78</v>
      </c>
      <c r="B85" s="112"/>
      <c r="C85" s="113" t="s">
        <v>163</v>
      </c>
      <c r="D85" s="113">
        <v>104365</v>
      </c>
      <c r="E85" s="114">
        <v>162903</v>
      </c>
      <c r="F85" s="114">
        <v>162903</v>
      </c>
      <c r="G85" s="116">
        <v>24745.575289062377</v>
      </c>
      <c r="H85" s="113" t="s">
        <v>24</v>
      </c>
      <c r="I85" s="135" t="s">
        <v>2</v>
      </c>
      <c r="J85" s="135" t="s">
        <v>10</v>
      </c>
      <c r="K85" s="143">
        <v>45970</v>
      </c>
      <c r="L85" s="135" t="s">
        <v>164</v>
      </c>
      <c r="M85" s="184" t="s">
        <v>24</v>
      </c>
    </row>
    <row r="86" spans="1:13" s="100" customFormat="1" ht="58" x14ac:dyDescent="0.3">
      <c r="A86" s="185">
        <v>79</v>
      </c>
      <c r="B86" s="112"/>
      <c r="C86" s="113" t="s">
        <v>165</v>
      </c>
      <c r="D86" s="113">
        <v>103731</v>
      </c>
      <c r="E86" s="114">
        <v>145000</v>
      </c>
      <c r="F86" s="114">
        <v>80599</v>
      </c>
      <c r="G86" s="116">
        <v>32770.064712034604</v>
      </c>
      <c r="H86" s="113" t="s">
        <v>24</v>
      </c>
      <c r="I86" s="135" t="s">
        <v>2</v>
      </c>
      <c r="J86" s="135" t="s">
        <v>2360</v>
      </c>
      <c r="K86" s="143">
        <v>45970</v>
      </c>
      <c r="L86" s="135" t="s">
        <v>24</v>
      </c>
      <c r="M86" s="184" t="s">
        <v>166</v>
      </c>
    </row>
    <row r="87" spans="1:13" s="100" customFormat="1" ht="30" customHeight="1" x14ac:dyDescent="0.3">
      <c r="A87" s="185">
        <v>80</v>
      </c>
      <c r="B87" s="112"/>
      <c r="C87" s="113" t="s">
        <v>167</v>
      </c>
      <c r="D87" s="113">
        <v>220624</v>
      </c>
      <c r="E87" s="114">
        <v>45542</v>
      </c>
      <c r="F87" s="114">
        <v>45542</v>
      </c>
      <c r="G87" s="116">
        <v>6918.0002198515604</v>
      </c>
      <c r="H87" s="113" t="s">
        <v>24</v>
      </c>
      <c r="I87" s="135" t="s">
        <v>2</v>
      </c>
      <c r="J87" s="135" t="s">
        <v>10</v>
      </c>
      <c r="K87" s="143">
        <v>45970</v>
      </c>
      <c r="L87" s="135" t="s">
        <v>168</v>
      </c>
      <c r="M87" s="184" t="s">
        <v>24</v>
      </c>
    </row>
    <row r="88" spans="1:13" s="100" customFormat="1" ht="30" customHeight="1" x14ac:dyDescent="0.3">
      <c r="A88" s="185">
        <v>81</v>
      </c>
      <c r="B88" s="112"/>
      <c r="C88" s="113" t="s">
        <v>169</v>
      </c>
      <c r="D88" s="113">
        <v>104946</v>
      </c>
      <c r="E88" s="114">
        <v>273911</v>
      </c>
      <c r="F88" s="114">
        <v>200576</v>
      </c>
      <c r="G88" s="116">
        <v>30468.244962824352</v>
      </c>
      <c r="H88" s="113" t="s">
        <v>24</v>
      </c>
      <c r="I88" s="135" t="s">
        <v>2</v>
      </c>
      <c r="J88" s="135" t="s">
        <v>10</v>
      </c>
      <c r="K88" s="143">
        <v>45970</v>
      </c>
      <c r="L88" s="135" t="s">
        <v>170</v>
      </c>
      <c r="M88" s="184" t="s">
        <v>24</v>
      </c>
    </row>
    <row r="89" spans="1:13" s="100" customFormat="1" ht="30" customHeight="1" x14ac:dyDescent="0.3">
      <c r="A89" s="185">
        <v>82</v>
      </c>
      <c r="B89" s="112"/>
      <c r="C89" s="113" t="s">
        <v>171</v>
      </c>
      <c r="D89" s="113">
        <v>220731</v>
      </c>
      <c r="E89" s="114">
        <v>41800</v>
      </c>
      <c r="F89" s="114">
        <v>41800</v>
      </c>
      <c r="G89" s="116">
        <v>6349.5764171489</v>
      </c>
      <c r="H89" s="113" t="s">
        <v>24</v>
      </c>
      <c r="I89" s="135" t="s">
        <v>2</v>
      </c>
      <c r="J89" s="135" t="s">
        <v>10</v>
      </c>
      <c r="K89" s="143">
        <v>45970</v>
      </c>
      <c r="L89" s="135" t="s">
        <v>172</v>
      </c>
      <c r="M89" s="184" t="s">
        <v>24</v>
      </c>
    </row>
    <row r="90" spans="1:13" s="100" customFormat="1" ht="30" customHeight="1" x14ac:dyDescent="0.3">
      <c r="A90" s="185">
        <v>83</v>
      </c>
      <c r="B90" s="112"/>
      <c r="C90" s="113" t="s">
        <v>173</v>
      </c>
      <c r="D90" s="113">
        <v>104804</v>
      </c>
      <c r="E90" s="114">
        <v>45321</v>
      </c>
      <c r="F90" s="114">
        <v>0</v>
      </c>
      <c r="G90" s="116">
        <v>0</v>
      </c>
      <c r="H90" s="113" t="s">
        <v>24</v>
      </c>
      <c r="I90" s="136" t="s">
        <v>1</v>
      </c>
      <c r="J90" s="136" t="s">
        <v>1</v>
      </c>
      <c r="K90" s="143"/>
      <c r="L90" s="135" t="s">
        <v>24</v>
      </c>
      <c r="M90" s="184" t="s">
        <v>24</v>
      </c>
    </row>
    <row r="91" spans="1:13" s="100" customFormat="1" ht="30" customHeight="1" x14ac:dyDescent="0.3">
      <c r="A91" s="185">
        <v>84</v>
      </c>
      <c r="B91" s="112"/>
      <c r="C91" s="113" t="s">
        <v>174</v>
      </c>
      <c r="D91" s="113">
        <v>104057</v>
      </c>
      <c r="E91" s="114">
        <v>129723</v>
      </c>
      <c r="F91" s="114">
        <v>114807</v>
      </c>
      <c r="G91" s="116">
        <v>17439.612912048178</v>
      </c>
      <c r="H91" s="113" t="s">
        <v>24</v>
      </c>
      <c r="I91" s="135" t="s">
        <v>2</v>
      </c>
      <c r="J91" s="135" t="s">
        <v>10</v>
      </c>
      <c r="K91" s="143">
        <v>45970</v>
      </c>
      <c r="L91" s="135" t="s">
        <v>175</v>
      </c>
      <c r="M91" s="184" t="s">
        <v>24</v>
      </c>
    </row>
    <row r="92" spans="1:13" s="100" customFormat="1" ht="30" customHeight="1" x14ac:dyDescent="0.3">
      <c r="A92" s="185">
        <v>85</v>
      </c>
      <c r="B92" s="112"/>
      <c r="C92" s="113" t="s">
        <v>176</v>
      </c>
      <c r="D92" s="113">
        <v>220242</v>
      </c>
      <c r="E92" s="114">
        <v>85395</v>
      </c>
      <c r="F92" s="114">
        <v>0</v>
      </c>
      <c r="G92" s="116">
        <v>0</v>
      </c>
      <c r="H92" s="113" t="s">
        <v>24</v>
      </c>
      <c r="I92" s="136" t="s">
        <v>1</v>
      </c>
      <c r="J92" s="136" t="s">
        <v>1</v>
      </c>
      <c r="K92" s="143"/>
      <c r="L92" s="135" t="s">
        <v>24</v>
      </c>
      <c r="M92" s="184" t="s">
        <v>24</v>
      </c>
    </row>
    <row r="93" spans="1:13" s="100" customFormat="1" ht="30" customHeight="1" x14ac:dyDescent="0.3">
      <c r="A93" s="185">
        <v>86</v>
      </c>
      <c r="B93" s="112"/>
      <c r="C93" s="113" t="s">
        <v>177</v>
      </c>
      <c r="D93" s="113">
        <v>920490</v>
      </c>
      <c r="E93" s="114">
        <v>60000</v>
      </c>
      <c r="F93" s="114">
        <v>53176</v>
      </c>
      <c r="G93" s="116">
        <v>21620.379423158502</v>
      </c>
      <c r="H93" s="113" t="s">
        <v>24</v>
      </c>
      <c r="I93" s="135" t="s">
        <v>2</v>
      </c>
      <c r="J93" s="135" t="s">
        <v>10</v>
      </c>
      <c r="K93" s="143">
        <v>45970</v>
      </c>
      <c r="L93" s="135" t="s">
        <v>178</v>
      </c>
      <c r="M93" s="184" t="s">
        <v>24</v>
      </c>
    </row>
    <row r="94" spans="1:13" s="100" customFormat="1" ht="30" customHeight="1" x14ac:dyDescent="0.3">
      <c r="A94" s="185">
        <v>87</v>
      </c>
      <c r="B94" s="112"/>
      <c r="C94" s="113" t="s">
        <v>179</v>
      </c>
      <c r="D94" s="113">
        <v>104433</v>
      </c>
      <c r="E94" s="114">
        <v>190000</v>
      </c>
      <c r="F94" s="114">
        <v>146543</v>
      </c>
      <c r="G94" s="116">
        <v>59581.677106362193</v>
      </c>
      <c r="H94" s="113" t="s">
        <v>24</v>
      </c>
      <c r="I94" s="135" t="s">
        <v>2</v>
      </c>
      <c r="J94" s="135" t="s">
        <v>10</v>
      </c>
      <c r="K94" s="143">
        <v>45970</v>
      </c>
      <c r="L94" s="135" t="s">
        <v>180</v>
      </c>
      <c r="M94" s="184" t="s">
        <v>24</v>
      </c>
    </row>
    <row r="95" spans="1:13" s="100" customFormat="1" ht="30" customHeight="1" x14ac:dyDescent="0.3">
      <c r="A95" s="185">
        <v>88</v>
      </c>
      <c r="B95" s="112"/>
      <c r="C95" s="113" t="s">
        <v>181</v>
      </c>
      <c r="D95" s="113">
        <v>920493</v>
      </c>
      <c r="E95" s="114">
        <v>90000</v>
      </c>
      <c r="F95" s="114">
        <v>79602</v>
      </c>
      <c r="G95" s="116">
        <v>32364.702926926861</v>
      </c>
      <c r="H95" s="113" t="s">
        <v>24</v>
      </c>
      <c r="I95" s="135" t="s">
        <v>2</v>
      </c>
      <c r="J95" s="135" t="s">
        <v>10</v>
      </c>
      <c r="K95" s="143">
        <v>45970</v>
      </c>
      <c r="L95" s="135" t="s">
        <v>182</v>
      </c>
      <c r="M95" s="184" t="s">
        <v>24</v>
      </c>
    </row>
    <row r="96" spans="1:13" s="100" customFormat="1" ht="30" customHeight="1" x14ac:dyDescent="0.3">
      <c r="A96" s="185">
        <v>89</v>
      </c>
      <c r="B96" s="112"/>
      <c r="C96" s="113" t="s">
        <v>183</v>
      </c>
      <c r="D96" s="113">
        <v>105275</v>
      </c>
      <c r="E96" s="114">
        <v>89270</v>
      </c>
      <c r="F96" s="114">
        <v>89270</v>
      </c>
      <c r="G96" s="116">
        <v>13560.447051647903</v>
      </c>
      <c r="H96" s="119" t="s">
        <v>28</v>
      </c>
      <c r="I96" s="136" t="s">
        <v>3</v>
      </c>
      <c r="J96" s="136" t="s">
        <v>9</v>
      </c>
      <c r="K96" s="143"/>
      <c r="L96" s="135" t="s">
        <v>24</v>
      </c>
      <c r="M96" s="184" t="s">
        <v>24</v>
      </c>
    </row>
    <row r="97" spans="1:13" s="100" customFormat="1" ht="30" customHeight="1" x14ac:dyDescent="0.3">
      <c r="A97" s="185">
        <v>90</v>
      </c>
      <c r="B97" s="112"/>
      <c r="C97" s="113" t="s">
        <v>184</v>
      </c>
      <c r="D97" s="113">
        <v>220809</v>
      </c>
      <c r="E97" s="114">
        <v>5333</v>
      </c>
      <c r="F97" s="114">
        <v>5333</v>
      </c>
      <c r="G97" s="116">
        <v>810.10265628361446</v>
      </c>
      <c r="H97" s="113" t="s">
        <v>24</v>
      </c>
      <c r="I97" s="135" t="s">
        <v>2</v>
      </c>
      <c r="J97" s="135" t="s">
        <v>10</v>
      </c>
      <c r="K97" s="143">
        <v>45970</v>
      </c>
      <c r="L97" s="135" t="s">
        <v>185</v>
      </c>
      <c r="M97" s="184" t="s">
        <v>24</v>
      </c>
    </row>
    <row r="98" spans="1:13" s="100" customFormat="1" ht="30" customHeight="1" x14ac:dyDescent="0.3">
      <c r="A98" s="185">
        <v>91</v>
      </c>
      <c r="B98" s="112"/>
      <c r="C98" s="113" t="s">
        <v>184</v>
      </c>
      <c r="D98" s="113">
        <v>114261</v>
      </c>
      <c r="E98" s="114">
        <v>124129</v>
      </c>
      <c r="F98" s="114">
        <v>124129</v>
      </c>
      <c r="G98" s="116">
        <v>79108.658242295031</v>
      </c>
      <c r="H98" s="113" t="s">
        <v>24</v>
      </c>
      <c r="I98" s="135" t="s">
        <v>2</v>
      </c>
      <c r="J98" s="135" t="s">
        <v>10</v>
      </c>
      <c r="K98" s="143">
        <v>45970</v>
      </c>
      <c r="L98" s="135" t="s">
        <v>186</v>
      </c>
      <c r="M98" s="184" t="s">
        <v>24</v>
      </c>
    </row>
    <row r="99" spans="1:13" s="100" customFormat="1" ht="30" customHeight="1" x14ac:dyDescent="0.3">
      <c r="A99" s="185">
        <v>92</v>
      </c>
      <c r="B99" s="112"/>
      <c r="C99" s="113" t="s">
        <v>187</v>
      </c>
      <c r="D99" s="113">
        <v>620643</v>
      </c>
      <c r="E99" s="114">
        <v>70000</v>
      </c>
      <c r="F99" s="114">
        <v>0</v>
      </c>
      <c r="G99" s="116">
        <v>0</v>
      </c>
      <c r="H99" s="113" t="s">
        <v>24</v>
      </c>
      <c r="I99" s="136" t="s">
        <v>1</v>
      </c>
      <c r="J99" s="136" t="s">
        <v>1</v>
      </c>
      <c r="K99" s="143"/>
      <c r="L99" s="135" t="s">
        <v>24</v>
      </c>
      <c r="M99" s="184" t="s">
        <v>24</v>
      </c>
    </row>
    <row r="100" spans="1:13" s="100" customFormat="1" ht="30" customHeight="1" x14ac:dyDescent="0.3">
      <c r="A100" s="185">
        <v>93</v>
      </c>
      <c r="B100" s="112"/>
      <c r="C100" s="113" t="s">
        <v>188</v>
      </c>
      <c r="D100" s="113">
        <v>220773</v>
      </c>
      <c r="E100" s="114">
        <v>86133</v>
      </c>
      <c r="F100" s="114">
        <v>86133</v>
      </c>
      <c r="G100" s="116">
        <v>13083.925012877662</v>
      </c>
      <c r="H100" s="119" t="s">
        <v>28</v>
      </c>
      <c r="I100" s="136" t="s">
        <v>3</v>
      </c>
      <c r="J100" s="136" t="s">
        <v>9</v>
      </c>
      <c r="K100" s="143"/>
      <c r="L100" s="135" t="s">
        <v>24</v>
      </c>
      <c r="M100" s="184" t="s">
        <v>24</v>
      </c>
    </row>
    <row r="101" spans="1:13" s="100" customFormat="1" ht="30" customHeight="1" x14ac:dyDescent="0.3">
      <c r="A101" s="185">
        <v>94</v>
      </c>
      <c r="B101" s="112"/>
      <c r="C101" s="113" t="s">
        <v>189</v>
      </c>
      <c r="D101" s="113">
        <v>104628</v>
      </c>
      <c r="E101" s="114">
        <v>351553</v>
      </c>
      <c r="F101" s="114">
        <v>347961</v>
      </c>
      <c r="G101" s="116">
        <v>52856.577982955707</v>
      </c>
      <c r="H101" s="113" t="s">
        <v>24</v>
      </c>
      <c r="I101" s="135" t="s">
        <v>2</v>
      </c>
      <c r="J101" s="135" t="s">
        <v>10</v>
      </c>
      <c r="K101" s="143">
        <v>45970</v>
      </c>
      <c r="L101" s="135" t="s">
        <v>190</v>
      </c>
      <c r="M101" s="184" t="s">
        <v>24</v>
      </c>
    </row>
    <row r="102" spans="1:13" s="100" customFormat="1" ht="30" customHeight="1" x14ac:dyDescent="0.3">
      <c r="A102" s="185">
        <v>95</v>
      </c>
      <c r="B102" s="112"/>
      <c r="C102" s="113" t="s">
        <v>191</v>
      </c>
      <c r="D102" s="113">
        <v>109024</v>
      </c>
      <c r="E102" s="114">
        <v>226305</v>
      </c>
      <c r="F102" s="114">
        <v>59484</v>
      </c>
      <c r="G102" s="116">
        <v>9035.8421913321818</v>
      </c>
      <c r="H102" s="113" t="s">
        <v>24</v>
      </c>
      <c r="I102" s="135" t="s">
        <v>2</v>
      </c>
      <c r="J102" s="135" t="s">
        <v>10</v>
      </c>
      <c r="K102" s="143">
        <v>45970</v>
      </c>
      <c r="L102" s="135" t="s">
        <v>192</v>
      </c>
      <c r="M102" s="184" t="s">
        <v>24</v>
      </c>
    </row>
    <row r="103" spans="1:13" s="100" customFormat="1" ht="30" customHeight="1" x14ac:dyDescent="0.3">
      <c r="A103" s="185">
        <v>96</v>
      </c>
      <c r="B103" s="112"/>
      <c r="C103" s="113" t="s">
        <v>193</v>
      </c>
      <c r="D103" s="113">
        <v>104439</v>
      </c>
      <c r="E103" s="114">
        <v>176980</v>
      </c>
      <c r="F103" s="114">
        <v>148409</v>
      </c>
      <c r="G103" s="116">
        <v>60340.358240776477</v>
      </c>
      <c r="H103" s="113" t="s">
        <v>24</v>
      </c>
      <c r="I103" s="135" t="s">
        <v>2</v>
      </c>
      <c r="J103" s="135" t="s">
        <v>10</v>
      </c>
      <c r="K103" s="143">
        <v>45970</v>
      </c>
      <c r="L103" s="135" t="s">
        <v>194</v>
      </c>
      <c r="M103" s="184" t="s">
        <v>24</v>
      </c>
    </row>
    <row r="104" spans="1:13" s="100" customFormat="1" ht="30" customHeight="1" x14ac:dyDescent="0.3">
      <c r="A104" s="185">
        <v>97</v>
      </c>
      <c r="B104" s="112"/>
      <c r="C104" s="113" t="s">
        <v>195</v>
      </c>
      <c r="D104" s="113">
        <v>104563</v>
      </c>
      <c r="E104" s="114">
        <v>338580</v>
      </c>
      <c r="F104" s="114">
        <v>208128</v>
      </c>
      <c r="G104" s="116">
        <v>114833.17114278625</v>
      </c>
      <c r="H104" s="113" t="s">
        <v>24</v>
      </c>
      <c r="I104" s="135" t="s">
        <v>2</v>
      </c>
      <c r="J104" s="135" t="s">
        <v>10</v>
      </c>
      <c r="K104" s="143">
        <v>45970</v>
      </c>
      <c r="L104" s="135" t="s">
        <v>196</v>
      </c>
      <c r="M104" s="184" t="s">
        <v>24</v>
      </c>
    </row>
    <row r="105" spans="1:13" s="100" customFormat="1" ht="30" customHeight="1" x14ac:dyDescent="0.3">
      <c r="A105" s="185">
        <v>98</v>
      </c>
      <c r="B105" s="112"/>
      <c r="C105" s="113" t="s">
        <v>197</v>
      </c>
      <c r="D105" s="113">
        <v>115618</v>
      </c>
      <c r="E105" s="114">
        <v>351130</v>
      </c>
      <c r="F105" s="114">
        <v>94642</v>
      </c>
      <c r="G105" s="116">
        <v>14376.473953870964</v>
      </c>
      <c r="H105" s="113" t="s">
        <v>24</v>
      </c>
      <c r="I105" s="135" t="s">
        <v>2</v>
      </c>
      <c r="J105" s="135" t="s">
        <v>10</v>
      </c>
      <c r="K105" s="143">
        <v>45970</v>
      </c>
      <c r="L105" s="135" t="s">
        <v>198</v>
      </c>
      <c r="M105" s="184" t="s">
        <v>24</v>
      </c>
    </row>
    <row r="106" spans="1:13" s="100" customFormat="1" ht="30" customHeight="1" x14ac:dyDescent="0.3">
      <c r="A106" s="185">
        <v>99</v>
      </c>
      <c r="B106" s="112"/>
      <c r="C106" s="113" t="s">
        <v>199</v>
      </c>
      <c r="D106" s="113">
        <v>113408</v>
      </c>
      <c r="E106" s="114">
        <v>198937</v>
      </c>
      <c r="F106" s="114">
        <v>198937</v>
      </c>
      <c r="G106" s="116">
        <v>30219.274729625617</v>
      </c>
      <c r="H106" s="113" t="s">
        <v>24</v>
      </c>
      <c r="I106" s="135" t="s">
        <v>2</v>
      </c>
      <c r="J106" s="135" t="s">
        <v>10</v>
      </c>
      <c r="K106" s="143">
        <v>45970</v>
      </c>
      <c r="L106" s="135" t="s">
        <v>200</v>
      </c>
      <c r="M106" s="184" t="s">
        <v>24</v>
      </c>
    </row>
    <row r="107" spans="1:13" s="100" customFormat="1" ht="30" customHeight="1" x14ac:dyDescent="0.3">
      <c r="A107" s="185">
        <v>100</v>
      </c>
      <c r="B107" s="112"/>
      <c r="C107" s="113" t="s">
        <v>201</v>
      </c>
      <c r="D107" s="113">
        <v>104835</v>
      </c>
      <c r="E107" s="114">
        <v>69208</v>
      </c>
      <c r="F107" s="114">
        <v>69208</v>
      </c>
      <c r="G107" s="116">
        <v>10512.954178900505</v>
      </c>
      <c r="H107" s="113" t="s">
        <v>24</v>
      </c>
      <c r="I107" s="135" t="s">
        <v>2</v>
      </c>
      <c r="J107" s="135" t="s">
        <v>2360</v>
      </c>
      <c r="K107" s="143">
        <v>45970</v>
      </c>
      <c r="L107" s="135" t="s">
        <v>24</v>
      </c>
      <c r="M107" s="184" t="s">
        <v>202</v>
      </c>
    </row>
    <row r="108" spans="1:13" s="100" customFormat="1" ht="30" customHeight="1" x14ac:dyDescent="0.3">
      <c r="A108" s="185">
        <v>101</v>
      </c>
      <c r="B108" s="112"/>
      <c r="C108" s="113" t="s">
        <v>203</v>
      </c>
      <c r="D108" s="113">
        <v>220204</v>
      </c>
      <c r="E108" s="114">
        <v>72400</v>
      </c>
      <c r="F108" s="114">
        <v>72400</v>
      </c>
      <c r="G108" s="116">
        <v>10997.830923482785</v>
      </c>
      <c r="H108" s="113" t="s">
        <v>24</v>
      </c>
      <c r="I108" s="135" t="s">
        <v>2</v>
      </c>
      <c r="J108" s="135" t="s">
        <v>10</v>
      </c>
      <c r="K108" s="143">
        <v>45970</v>
      </c>
      <c r="L108" s="135" t="s">
        <v>204</v>
      </c>
      <c r="M108" s="184" t="s">
        <v>24</v>
      </c>
    </row>
    <row r="109" spans="1:13" s="100" customFormat="1" ht="30" customHeight="1" x14ac:dyDescent="0.3">
      <c r="A109" s="185">
        <v>102</v>
      </c>
      <c r="B109" s="112"/>
      <c r="C109" s="113" t="s">
        <v>205</v>
      </c>
      <c r="D109" s="113">
        <v>220348</v>
      </c>
      <c r="E109" s="114">
        <v>34200</v>
      </c>
      <c r="F109" s="114">
        <v>34200</v>
      </c>
      <c r="G109" s="116">
        <v>5195.1079776672823</v>
      </c>
      <c r="H109" s="113" t="s">
        <v>24</v>
      </c>
      <c r="I109" s="135" t="s">
        <v>2</v>
      </c>
      <c r="J109" s="135" t="s">
        <v>10</v>
      </c>
      <c r="K109" s="143">
        <v>45970</v>
      </c>
      <c r="L109" s="135" t="s">
        <v>206</v>
      </c>
      <c r="M109" s="184" t="s">
        <v>24</v>
      </c>
    </row>
    <row r="110" spans="1:13" s="100" customFormat="1" ht="30" customHeight="1" x14ac:dyDescent="0.3">
      <c r="A110" s="185">
        <v>103</v>
      </c>
      <c r="B110" s="112"/>
      <c r="C110" s="113" t="s">
        <v>207</v>
      </c>
      <c r="D110" s="113">
        <v>220673</v>
      </c>
      <c r="E110" s="114">
        <v>22536</v>
      </c>
      <c r="F110" s="114">
        <v>22536</v>
      </c>
      <c r="G110" s="116">
        <v>3423.3027305470723</v>
      </c>
      <c r="H110" s="113" t="s">
        <v>24</v>
      </c>
      <c r="I110" s="135" t="s">
        <v>2</v>
      </c>
      <c r="J110" s="135" t="s">
        <v>10</v>
      </c>
      <c r="K110" s="143">
        <v>45970</v>
      </c>
      <c r="L110" s="135" t="s">
        <v>208</v>
      </c>
      <c r="M110" s="184" t="s">
        <v>24</v>
      </c>
    </row>
    <row r="111" spans="1:13" s="100" customFormat="1" ht="30" customHeight="1" x14ac:dyDescent="0.3">
      <c r="A111" s="185">
        <v>104</v>
      </c>
      <c r="B111" s="112"/>
      <c r="C111" s="113" t="s">
        <v>209</v>
      </c>
      <c r="D111" s="120">
        <v>103715</v>
      </c>
      <c r="E111" s="114">
        <v>39671</v>
      </c>
      <c r="F111" s="114">
        <v>36799.9</v>
      </c>
      <c r="G111" s="116">
        <v>14962.159634690282</v>
      </c>
      <c r="H111" s="113" t="s">
        <v>24</v>
      </c>
      <c r="I111" s="135" t="s">
        <v>2</v>
      </c>
      <c r="J111" s="135" t="s">
        <v>10</v>
      </c>
      <c r="K111" s="143">
        <v>45970</v>
      </c>
      <c r="L111" s="135" t="s">
        <v>210</v>
      </c>
      <c r="M111" s="184" t="s">
        <v>24</v>
      </c>
    </row>
    <row r="112" spans="1:13" s="100" customFormat="1" ht="30" customHeight="1" x14ac:dyDescent="0.3">
      <c r="A112" s="185">
        <v>105</v>
      </c>
      <c r="B112" s="112"/>
      <c r="C112" s="113" t="s">
        <v>211</v>
      </c>
      <c r="D112" s="120">
        <v>103794</v>
      </c>
      <c r="E112" s="114">
        <v>39668</v>
      </c>
      <c r="F112" s="114">
        <v>39296</v>
      </c>
      <c r="G112" s="116">
        <v>15977.027790966535</v>
      </c>
      <c r="H112" s="113" t="s">
        <v>24</v>
      </c>
      <c r="I112" s="135" t="s">
        <v>2</v>
      </c>
      <c r="J112" s="135" t="s">
        <v>10</v>
      </c>
      <c r="K112" s="143">
        <v>45970</v>
      </c>
      <c r="L112" s="135" t="s">
        <v>212</v>
      </c>
      <c r="M112" s="184" t="s">
        <v>24</v>
      </c>
    </row>
    <row r="113" spans="1:13" s="100" customFormat="1" ht="30" customHeight="1" x14ac:dyDescent="0.3">
      <c r="A113" s="185">
        <v>106</v>
      </c>
      <c r="B113" s="112"/>
      <c r="C113" s="113" t="s">
        <v>213</v>
      </c>
      <c r="D113" s="120">
        <v>103843</v>
      </c>
      <c r="E113" s="114">
        <v>40411</v>
      </c>
      <c r="F113" s="114">
        <v>32246</v>
      </c>
      <c r="G113" s="116">
        <v>13110.6280066039</v>
      </c>
      <c r="H113" s="113" t="s">
        <v>24</v>
      </c>
      <c r="I113" s="135" t="s">
        <v>2</v>
      </c>
      <c r="J113" s="135" t="s">
        <v>10</v>
      </c>
      <c r="K113" s="143">
        <v>45970</v>
      </c>
      <c r="L113" s="135" t="s">
        <v>214</v>
      </c>
      <c r="M113" s="184" t="s">
        <v>24</v>
      </c>
    </row>
    <row r="114" spans="1:13" s="100" customFormat="1" ht="30" customHeight="1" x14ac:dyDescent="0.3">
      <c r="A114" s="185">
        <v>107</v>
      </c>
      <c r="B114" s="112"/>
      <c r="C114" s="113" t="s">
        <v>215</v>
      </c>
      <c r="D114" s="120">
        <v>103869</v>
      </c>
      <c r="E114" s="114">
        <v>47023</v>
      </c>
      <c r="F114" s="114">
        <v>37501</v>
      </c>
      <c r="G114" s="116">
        <v>15247.213945160729</v>
      </c>
      <c r="H114" s="113" t="s">
        <v>24</v>
      </c>
      <c r="I114" s="135" t="s">
        <v>2</v>
      </c>
      <c r="J114" s="135" t="s">
        <v>10</v>
      </c>
      <c r="K114" s="143">
        <v>45970</v>
      </c>
      <c r="L114" s="135" t="s">
        <v>216</v>
      </c>
      <c r="M114" s="184" t="s">
        <v>24</v>
      </c>
    </row>
    <row r="115" spans="1:13" s="100" customFormat="1" ht="30" customHeight="1" x14ac:dyDescent="0.3">
      <c r="A115" s="185">
        <v>108</v>
      </c>
      <c r="B115" s="112"/>
      <c r="C115" s="113" t="s">
        <v>217</v>
      </c>
      <c r="D115" s="120">
        <v>103884</v>
      </c>
      <c r="E115" s="114">
        <v>52693</v>
      </c>
      <c r="F115" s="114">
        <v>42315</v>
      </c>
      <c r="G115" s="116">
        <v>17204.497429121257</v>
      </c>
      <c r="H115" s="113" t="s">
        <v>24</v>
      </c>
      <c r="I115" s="135" t="s">
        <v>2</v>
      </c>
      <c r="J115" s="135" t="s">
        <v>10</v>
      </c>
      <c r="K115" s="143">
        <v>45970</v>
      </c>
      <c r="L115" s="135" t="s">
        <v>218</v>
      </c>
      <c r="M115" s="184" t="s">
        <v>24</v>
      </c>
    </row>
    <row r="116" spans="1:13" s="100" customFormat="1" ht="30" customHeight="1" x14ac:dyDescent="0.3">
      <c r="A116" s="185">
        <v>109</v>
      </c>
      <c r="B116" s="112"/>
      <c r="C116" s="113" t="s">
        <v>219</v>
      </c>
      <c r="D116" s="120">
        <v>103924</v>
      </c>
      <c r="E116" s="114">
        <v>40769</v>
      </c>
      <c r="F116" s="114">
        <v>32527</v>
      </c>
      <c r="G116" s="116">
        <v>13224.877416448708</v>
      </c>
      <c r="H116" s="113" t="s">
        <v>24</v>
      </c>
      <c r="I116" s="135" t="s">
        <v>2</v>
      </c>
      <c r="J116" s="135" t="s">
        <v>10</v>
      </c>
      <c r="K116" s="143">
        <v>45970</v>
      </c>
      <c r="L116" s="135" t="s">
        <v>220</v>
      </c>
      <c r="M116" s="184" t="s">
        <v>24</v>
      </c>
    </row>
    <row r="117" spans="1:13" s="100" customFormat="1" ht="30" customHeight="1" x14ac:dyDescent="0.3">
      <c r="A117" s="185">
        <v>110</v>
      </c>
      <c r="B117" s="112"/>
      <c r="C117" s="113" t="s">
        <v>221</v>
      </c>
      <c r="D117" s="120">
        <v>103955</v>
      </c>
      <c r="E117" s="114">
        <v>83544</v>
      </c>
      <c r="F117" s="114">
        <v>44251</v>
      </c>
      <c r="G117" s="116">
        <v>17991.639270614316</v>
      </c>
      <c r="H117" s="113" t="s">
        <v>24</v>
      </c>
      <c r="I117" s="135" t="s">
        <v>2</v>
      </c>
      <c r="J117" s="135" t="s">
        <v>10</v>
      </c>
      <c r="K117" s="143">
        <v>45970</v>
      </c>
      <c r="L117" s="135" t="s">
        <v>222</v>
      </c>
      <c r="M117" s="184" t="s">
        <v>24</v>
      </c>
    </row>
    <row r="118" spans="1:13" s="100" customFormat="1" ht="30" customHeight="1" x14ac:dyDescent="0.3">
      <c r="A118" s="185">
        <v>111</v>
      </c>
      <c r="B118" s="112"/>
      <c r="C118" s="113" t="s">
        <v>223</v>
      </c>
      <c r="D118" s="120">
        <v>104179</v>
      </c>
      <c r="E118" s="114">
        <v>61226</v>
      </c>
      <c r="F118" s="114">
        <v>57252</v>
      </c>
      <c r="G118" s="116">
        <v>23277.605738202768</v>
      </c>
      <c r="H118" s="113" t="s">
        <v>24</v>
      </c>
      <c r="I118" s="135" t="s">
        <v>2</v>
      </c>
      <c r="J118" s="135" t="s">
        <v>10</v>
      </c>
      <c r="K118" s="143">
        <v>45970</v>
      </c>
      <c r="L118" s="135" t="s">
        <v>224</v>
      </c>
      <c r="M118" s="184" t="s">
        <v>24</v>
      </c>
    </row>
    <row r="119" spans="1:13" s="100" customFormat="1" ht="30" customHeight="1" x14ac:dyDescent="0.3">
      <c r="A119" s="185">
        <v>112</v>
      </c>
      <c r="B119" s="112"/>
      <c r="C119" s="113" t="s">
        <v>225</v>
      </c>
      <c r="D119" s="120">
        <v>104191</v>
      </c>
      <c r="E119" s="114">
        <v>41588</v>
      </c>
      <c r="F119" s="114">
        <v>33760</v>
      </c>
      <c r="G119" s="116">
        <v>13726.192442564896</v>
      </c>
      <c r="H119" s="113" t="s">
        <v>24</v>
      </c>
      <c r="I119" s="135" t="s">
        <v>2</v>
      </c>
      <c r="J119" s="135" t="s">
        <v>10</v>
      </c>
      <c r="K119" s="143">
        <v>45970</v>
      </c>
      <c r="L119" s="135" t="s">
        <v>226</v>
      </c>
      <c r="M119" s="184" t="s">
        <v>24</v>
      </c>
    </row>
    <row r="120" spans="1:13" s="100" customFormat="1" ht="30" customHeight="1" x14ac:dyDescent="0.3">
      <c r="A120" s="185">
        <v>113</v>
      </c>
      <c r="B120" s="112"/>
      <c r="C120" s="113" t="s">
        <v>227</v>
      </c>
      <c r="D120" s="120">
        <v>104196</v>
      </c>
      <c r="E120" s="114">
        <v>42750</v>
      </c>
      <c r="F120" s="114">
        <v>39898</v>
      </c>
      <c r="G120" s="116">
        <v>16221.789871844023</v>
      </c>
      <c r="H120" s="113" t="s">
        <v>24</v>
      </c>
      <c r="I120" s="135" t="s">
        <v>2</v>
      </c>
      <c r="J120" s="135" t="s">
        <v>10</v>
      </c>
      <c r="K120" s="143">
        <v>45970</v>
      </c>
      <c r="L120" s="135" t="s">
        <v>228</v>
      </c>
      <c r="M120" s="184" t="s">
        <v>24</v>
      </c>
    </row>
    <row r="121" spans="1:13" s="101" customFormat="1" ht="30" customHeight="1" x14ac:dyDescent="0.3">
      <c r="A121" s="185">
        <v>114</v>
      </c>
      <c r="B121" s="112"/>
      <c r="C121" s="113" t="s">
        <v>229</v>
      </c>
      <c r="D121" s="113">
        <v>104208</v>
      </c>
      <c r="E121" s="114">
        <v>32030</v>
      </c>
      <c r="F121" s="114">
        <v>29105</v>
      </c>
      <c r="G121" s="116">
        <v>11833.555421826166</v>
      </c>
      <c r="H121" s="113" t="s">
        <v>24</v>
      </c>
      <c r="I121" s="135" t="s">
        <v>2</v>
      </c>
      <c r="J121" s="135" t="s">
        <v>2360</v>
      </c>
      <c r="K121" s="143">
        <v>45970</v>
      </c>
      <c r="L121" s="135" t="s">
        <v>24</v>
      </c>
      <c r="M121" s="184" t="s">
        <v>230</v>
      </c>
    </row>
    <row r="122" spans="1:13" s="100" customFormat="1" ht="30" customHeight="1" x14ac:dyDescent="0.3">
      <c r="A122" s="185">
        <v>115</v>
      </c>
      <c r="B122" s="112"/>
      <c r="C122" s="113" t="s">
        <v>231</v>
      </c>
      <c r="D122" s="113">
        <v>104430</v>
      </c>
      <c r="E122" s="114">
        <v>46074</v>
      </c>
      <c r="F122" s="114">
        <v>38497</v>
      </c>
      <c r="G122" s="116">
        <v>15652.169148738771</v>
      </c>
      <c r="H122" s="113" t="s">
        <v>24</v>
      </c>
      <c r="I122" s="135" t="s">
        <v>2</v>
      </c>
      <c r="J122" s="135" t="s">
        <v>10</v>
      </c>
      <c r="K122" s="143">
        <v>45970</v>
      </c>
      <c r="L122" s="135" t="s">
        <v>232</v>
      </c>
      <c r="M122" s="184" t="s">
        <v>24</v>
      </c>
    </row>
    <row r="123" spans="1:13" s="100" customFormat="1" ht="30" customHeight="1" x14ac:dyDescent="0.3">
      <c r="A123" s="185">
        <v>116</v>
      </c>
      <c r="B123" s="112"/>
      <c r="C123" s="113" t="s">
        <v>233</v>
      </c>
      <c r="D123" s="120">
        <v>104450</v>
      </c>
      <c r="E123" s="114">
        <v>47780</v>
      </c>
      <c r="F123" s="114">
        <v>35177</v>
      </c>
      <c r="G123" s="116">
        <v>14302.318470145301</v>
      </c>
      <c r="H123" s="113" t="s">
        <v>24</v>
      </c>
      <c r="I123" s="135" t="s">
        <v>2</v>
      </c>
      <c r="J123" s="135" t="s">
        <v>10</v>
      </c>
      <c r="K123" s="143">
        <v>45970</v>
      </c>
      <c r="L123" s="135" t="s">
        <v>234</v>
      </c>
      <c r="M123" s="184" t="s">
        <v>24</v>
      </c>
    </row>
    <row r="124" spans="1:13" s="100" customFormat="1" ht="30" customHeight="1" x14ac:dyDescent="0.3">
      <c r="A124" s="185">
        <v>117</v>
      </c>
      <c r="B124" s="112"/>
      <c r="C124" s="113" t="s">
        <v>235</v>
      </c>
      <c r="D124" s="120">
        <v>104469</v>
      </c>
      <c r="E124" s="114">
        <v>48874</v>
      </c>
      <c r="F124" s="114">
        <v>39484</v>
      </c>
      <c r="G124" s="116">
        <v>16053.465118549539</v>
      </c>
      <c r="H124" s="113" t="s">
        <v>24</v>
      </c>
      <c r="I124" s="135" t="s">
        <v>2</v>
      </c>
      <c r="J124" s="135" t="s">
        <v>10</v>
      </c>
      <c r="K124" s="143">
        <v>45970</v>
      </c>
      <c r="L124" s="135" t="s">
        <v>236</v>
      </c>
      <c r="M124" s="184" t="s">
        <v>24</v>
      </c>
    </row>
    <row r="125" spans="1:13" s="100" customFormat="1" ht="30" customHeight="1" x14ac:dyDescent="0.3">
      <c r="A125" s="185">
        <v>118</v>
      </c>
      <c r="B125" s="112"/>
      <c r="C125" s="113" t="s">
        <v>237</v>
      </c>
      <c r="D125" s="120">
        <v>104650</v>
      </c>
      <c r="E125" s="114">
        <v>37636</v>
      </c>
      <c r="F125" s="114">
        <v>30312</v>
      </c>
      <c r="G125" s="116">
        <v>12324.299328170235</v>
      </c>
      <c r="H125" s="113" t="s">
        <v>24</v>
      </c>
      <c r="I125" s="135" t="s">
        <v>2</v>
      </c>
      <c r="J125" s="135" t="s">
        <v>10</v>
      </c>
      <c r="K125" s="143">
        <v>45970</v>
      </c>
      <c r="L125" s="135" t="s">
        <v>238</v>
      </c>
      <c r="M125" s="184" t="s">
        <v>24</v>
      </c>
    </row>
    <row r="126" spans="1:13" s="100" customFormat="1" ht="30" customHeight="1" x14ac:dyDescent="0.3">
      <c r="A126" s="185">
        <v>119</v>
      </c>
      <c r="B126" s="112"/>
      <c r="C126" s="113" t="s">
        <v>239</v>
      </c>
      <c r="D126" s="120">
        <v>104653</v>
      </c>
      <c r="E126" s="114">
        <v>25444</v>
      </c>
      <c r="F126" s="114">
        <v>22592</v>
      </c>
      <c r="G126" s="116">
        <v>9185.4899189107273</v>
      </c>
      <c r="H126" s="113" t="s">
        <v>24</v>
      </c>
      <c r="I126" s="135" t="s">
        <v>2</v>
      </c>
      <c r="J126" s="135" t="s">
        <v>10</v>
      </c>
      <c r="K126" s="143">
        <v>45970</v>
      </c>
      <c r="L126" s="135" t="s">
        <v>240</v>
      </c>
      <c r="M126" s="184" t="s">
        <v>24</v>
      </c>
    </row>
    <row r="127" spans="1:13" s="100" customFormat="1" ht="30" customHeight="1" x14ac:dyDescent="0.3">
      <c r="A127" s="185">
        <v>120</v>
      </c>
      <c r="B127" s="112"/>
      <c r="C127" s="113" t="s">
        <v>241</v>
      </c>
      <c r="D127" s="120">
        <v>104655</v>
      </c>
      <c r="E127" s="114">
        <v>36392</v>
      </c>
      <c r="F127" s="114">
        <v>33496</v>
      </c>
      <c r="G127" s="116">
        <v>13618.854918724935</v>
      </c>
      <c r="H127" s="113" t="s">
        <v>24</v>
      </c>
      <c r="I127" s="135" t="s">
        <v>2</v>
      </c>
      <c r="J127" s="135" t="s">
        <v>10</v>
      </c>
      <c r="K127" s="143">
        <v>45970</v>
      </c>
      <c r="L127" s="135" t="s">
        <v>242</v>
      </c>
      <c r="M127" s="184" t="s">
        <v>24</v>
      </c>
    </row>
    <row r="128" spans="1:13" s="100" customFormat="1" ht="30" customHeight="1" x14ac:dyDescent="0.3">
      <c r="A128" s="185">
        <v>121</v>
      </c>
      <c r="B128" s="112"/>
      <c r="C128" s="113" t="s">
        <v>243</v>
      </c>
      <c r="D128" s="120">
        <v>104662</v>
      </c>
      <c r="E128" s="114">
        <v>37166</v>
      </c>
      <c r="F128" s="114">
        <v>34275</v>
      </c>
      <c r="G128" s="116">
        <v>13935.581930358763</v>
      </c>
      <c r="H128" s="113" t="s">
        <v>24</v>
      </c>
      <c r="I128" s="135" t="s">
        <v>2</v>
      </c>
      <c r="J128" s="135" t="s">
        <v>10</v>
      </c>
      <c r="K128" s="143">
        <v>45970</v>
      </c>
      <c r="L128" s="135" t="s">
        <v>244</v>
      </c>
      <c r="M128" s="184" t="s">
        <v>24</v>
      </c>
    </row>
    <row r="129" spans="1:13" s="100" customFormat="1" ht="30" customHeight="1" x14ac:dyDescent="0.3">
      <c r="A129" s="185">
        <v>122</v>
      </c>
      <c r="B129" s="112"/>
      <c r="C129" s="113" t="s">
        <v>245</v>
      </c>
      <c r="D129" s="120">
        <v>104670</v>
      </c>
      <c r="E129" s="114">
        <v>32843</v>
      </c>
      <c r="F129" s="114">
        <v>28869</v>
      </c>
      <c r="G129" s="116">
        <v>11737.602180817714</v>
      </c>
      <c r="H129" s="113" t="s">
        <v>24</v>
      </c>
      <c r="I129" s="135" t="s">
        <v>2</v>
      </c>
      <c r="J129" s="135" t="s">
        <v>10</v>
      </c>
      <c r="K129" s="143">
        <v>45970</v>
      </c>
      <c r="L129" s="135" t="s">
        <v>246</v>
      </c>
      <c r="M129" s="184" t="s">
        <v>24</v>
      </c>
    </row>
    <row r="130" spans="1:13" s="100" customFormat="1" ht="30" customHeight="1" x14ac:dyDescent="0.3">
      <c r="A130" s="185">
        <v>123</v>
      </c>
      <c r="B130" s="112"/>
      <c r="C130" s="113" t="s">
        <v>247</v>
      </c>
      <c r="D130" s="120">
        <v>104844</v>
      </c>
      <c r="E130" s="114">
        <v>51401</v>
      </c>
      <c r="F130" s="114">
        <v>38608</v>
      </c>
      <c r="G130" s="116">
        <v>15697.299698535118</v>
      </c>
      <c r="H130" s="113" t="s">
        <v>24</v>
      </c>
      <c r="I130" s="135" t="s">
        <v>2</v>
      </c>
      <c r="J130" s="135" t="s">
        <v>10</v>
      </c>
      <c r="K130" s="143">
        <v>45970</v>
      </c>
      <c r="L130" s="135" t="s">
        <v>248</v>
      </c>
      <c r="M130" s="184" t="s">
        <v>24</v>
      </c>
    </row>
    <row r="131" spans="1:13" s="100" customFormat="1" ht="30" customHeight="1" x14ac:dyDescent="0.3">
      <c r="A131" s="185">
        <v>124</v>
      </c>
      <c r="B131" s="112"/>
      <c r="C131" s="113" t="s">
        <v>249</v>
      </c>
      <c r="D131" s="120">
        <v>105339</v>
      </c>
      <c r="E131" s="114">
        <v>49139</v>
      </c>
      <c r="F131" s="114">
        <v>35627</v>
      </c>
      <c r="G131" s="116">
        <v>14485.280158508873</v>
      </c>
      <c r="H131" s="113" t="s">
        <v>24</v>
      </c>
      <c r="I131" s="135" t="s">
        <v>2</v>
      </c>
      <c r="J131" s="135" t="s">
        <v>10</v>
      </c>
      <c r="K131" s="143">
        <v>45970</v>
      </c>
      <c r="L131" s="135" t="s">
        <v>250</v>
      </c>
      <c r="M131" s="184" t="s">
        <v>24</v>
      </c>
    </row>
    <row r="132" spans="1:13" s="100" customFormat="1" ht="30" customHeight="1" x14ac:dyDescent="0.3">
      <c r="A132" s="185">
        <v>125</v>
      </c>
      <c r="B132" s="112"/>
      <c r="C132" s="113" t="s">
        <v>251</v>
      </c>
      <c r="D132" s="120">
        <v>105438</v>
      </c>
      <c r="E132" s="114">
        <v>37647</v>
      </c>
      <c r="F132" s="114">
        <v>30004</v>
      </c>
      <c r="G132" s="116">
        <v>12199.072217023613</v>
      </c>
      <c r="H132" s="113" t="s">
        <v>24</v>
      </c>
      <c r="I132" s="135" t="s">
        <v>2</v>
      </c>
      <c r="J132" s="135" t="s">
        <v>10</v>
      </c>
      <c r="K132" s="143">
        <v>45970</v>
      </c>
      <c r="L132" s="135" t="s">
        <v>252</v>
      </c>
      <c r="M132" s="184" t="s">
        <v>24</v>
      </c>
    </row>
    <row r="133" spans="1:13" s="100" customFormat="1" ht="30" customHeight="1" x14ac:dyDescent="0.3">
      <c r="A133" s="185">
        <v>126</v>
      </c>
      <c r="B133" s="112"/>
      <c r="C133" s="113" t="s">
        <v>253</v>
      </c>
      <c r="D133" s="120">
        <v>105505</v>
      </c>
      <c r="E133" s="114">
        <v>49308</v>
      </c>
      <c r="F133" s="114">
        <v>35160</v>
      </c>
      <c r="G133" s="116">
        <v>14295.406584140457</v>
      </c>
      <c r="H133" s="113" t="s">
        <v>24</v>
      </c>
      <c r="I133" s="135" t="s">
        <v>2</v>
      </c>
      <c r="J133" s="135" t="s">
        <v>10</v>
      </c>
      <c r="K133" s="143">
        <v>45970</v>
      </c>
      <c r="L133" s="135" t="s">
        <v>254</v>
      </c>
      <c r="M133" s="184" t="s">
        <v>24</v>
      </c>
    </row>
    <row r="134" spans="1:13" s="100" customFormat="1" ht="30" customHeight="1" x14ac:dyDescent="0.3">
      <c r="A134" s="185">
        <v>127</v>
      </c>
      <c r="B134" s="112"/>
      <c r="C134" s="113" t="s">
        <v>255</v>
      </c>
      <c r="D134" s="120">
        <v>105506</v>
      </c>
      <c r="E134" s="114">
        <v>43292</v>
      </c>
      <c r="F134" s="114">
        <v>31163</v>
      </c>
      <c r="G134" s="116">
        <v>12670.300209942236</v>
      </c>
      <c r="H134" s="113" t="s">
        <v>24</v>
      </c>
      <c r="I134" s="135" t="s">
        <v>2</v>
      </c>
      <c r="J134" s="135" t="s">
        <v>10</v>
      </c>
      <c r="K134" s="143">
        <v>45970</v>
      </c>
      <c r="L134" s="135" t="s">
        <v>256</v>
      </c>
      <c r="M134" s="184" t="s">
        <v>24</v>
      </c>
    </row>
    <row r="135" spans="1:13" s="100" customFormat="1" ht="30" customHeight="1" x14ac:dyDescent="0.3">
      <c r="A135" s="185">
        <v>128</v>
      </c>
      <c r="B135" s="112"/>
      <c r="C135" s="113" t="s">
        <v>257</v>
      </c>
      <c r="D135" s="120">
        <v>105660</v>
      </c>
      <c r="E135" s="114">
        <v>18306</v>
      </c>
      <c r="F135" s="114">
        <v>13421</v>
      </c>
      <c r="G135" s="116">
        <v>5456.7307100611224</v>
      </c>
      <c r="H135" s="113" t="s">
        <v>24</v>
      </c>
      <c r="I135" s="135" t="s">
        <v>2</v>
      </c>
      <c r="J135" s="135" t="s">
        <v>10</v>
      </c>
      <c r="K135" s="143">
        <v>45970</v>
      </c>
      <c r="L135" s="135" t="s">
        <v>258</v>
      </c>
      <c r="M135" s="184" t="s">
        <v>24</v>
      </c>
    </row>
    <row r="136" spans="1:13" s="100" customFormat="1" ht="30" customHeight="1" x14ac:dyDescent="0.3">
      <c r="A136" s="185">
        <v>129</v>
      </c>
      <c r="B136" s="112"/>
      <c r="C136" s="113" t="s">
        <v>259</v>
      </c>
      <c r="D136" s="120">
        <v>108662</v>
      </c>
      <c r="E136" s="114">
        <v>38548</v>
      </c>
      <c r="F136" s="114">
        <v>35667</v>
      </c>
      <c r="G136" s="116">
        <v>14501.543419696745</v>
      </c>
      <c r="H136" s="113" t="s">
        <v>24</v>
      </c>
      <c r="I136" s="135" t="s">
        <v>2</v>
      </c>
      <c r="J136" s="135" t="s">
        <v>10</v>
      </c>
      <c r="K136" s="143">
        <v>45970</v>
      </c>
      <c r="L136" s="135" t="s">
        <v>260</v>
      </c>
      <c r="M136" s="184" t="s">
        <v>24</v>
      </c>
    </row>
    <row r="137" spans="1:13" s="100" customFormat="1" ht="30" customHeight="1" x14ac:dyDescent="0.3">
      <c r="A137" s="185">
        <v>130</v>
      </c>
      <c r="B137" s="112"/>
      <c r="C137" s="113" t="s">
        <v>261</v>
      </c>
      <c r="D137" s="120">
        <v>108685</v>
      </c>
      <c r="E137" s="114">
        <v>36338</v>
      </c>
      <c r="F137" s="114">
        <v>29334</v>
      </c>
      <c r="G137" s="116">
        <v>11926.662592126739</v>
      </c>
      <c r="H137" s="113" t="s">
        <v>24</v>
      </c>
      <c r="I137" s="135" t="s">
        <v>2</v>
      </c>
      <c r="J137" s="135" t="s">
        <v>10</v>
      </c>
      <c r="K137" s="143">
        <v>45970</v>
      </c>
      <c r="L137" s="135" t="s">
        <v>262</v>
      </c>
      <c r="M137" s="184" t="s">
        <v>24</v>
      </c>
    </row>
    <row r="138" spans="1:13" s="100" customFormat="1" ht="30" customHeight="1" x14ac:dyDescent="0.3">
      <c r="A138" s="185">
        <v>131</v>
      </c>
      <c r="B138" s="112"/>
      <c r="C138" s="113" t="s">
        <v>263</v>
      </c>
      <c r="D138" s="120">
        <v>108868</v>
      </c>
      <c r="E138" s="114">
        <v>39661</v>
      </c>
      <c r="F138" s="114">
        <v>33134</v>
      </c>
      <c r="G138" s="116">
        <v>13471.672404974683</v>
      </c>
      <c r="H138" s="113" t="s">
        <v>24</v>
      </c>
      <c r="I138" s="135" t="s">
        <v>2</v>
      </c>
      <c r="J138" s="135" t="s">
        <v>10</v>
      </c>
      <c r="K138" s="143">
        <v>45970</v>
      </c>
      <c r="L138" s="135" t="s">
        <v>264</v>
      </c>
      <c r="M138" s="184" t="s">
        <v>24</v>
      </c>
    </row>
    <row r="139" spans="1:13" s="100" customFormat="1" ht="30" customHeight="1" x14ac:dyDescent="0.3">
      <c r="A139" s="185">
        <v>132</v>
      </c>
      <c r="B139" s="112"/>
      <c r="C139" s="113" t="s">
        <v>265</v>
      </c>
      <c r="D139" s="120">
        <v>108886</v>
      </c>
      <c r="E139" s="114">
        <v>32258</v>
      </c>
      <c r="F139" s="114">
        <v>29334</v>
      </c>
      <c r="G139" s="116">
        <v>11926.662592126739</v>
      </c>
      <c r="H139" s="113" t="s">
        <v>24</v>
      </c>
      <c r="I139" s="135" t="s">
        <v>2</v>
      </c>
      <c r="J139" s="135" t="s">
        <v>10</v>
      </c>
      <c r="K139" s="143">
        <v>45970</v>
      </c>
      <c r="L139" s="135" t="s">
        <v>266</v>
      </c>
      <c r="M139" s="184" t="s">
        <v>24</v>
      </c>
    </row>
    <row r="140" spans="1:13" s="100" customFormat="1" ht="30" customHeight="1" x14ac:dyDescent="0.3">
      <c r="A140" s="185">
        <v>133</v>
      </c>
      <c r="B140" s="112"/>
      <c r="C140" s="113" t="s">
        <v>267</v>
      </c>
      <c r="D140" s="120">
        <v>108894</v>
      </c>
      <c r="E140" s="114">
        <v>69940</v>
      </c>
      <c r="F140" s="114">
        <v>61365</v>
      </c>
      <c r="G140" s="116">
        <v>24949.875569845823</v>
      </c>
      <c r="H140" s="113" t="s">
        <v>24</v>
      </c>
      <c r="I140" s="135" t="s">
        <v>2</v>
      </c>
      <c r="J140" s="135" t="s">
        <v>10</v>
      </c>
      <c r="K140" s="143">
        <v>45970</v>
      </c>
      <c r="L140" s="135" t="s">
        <v>268</v>
      </c>
      <c r="M140" s="184" t="s">
        <v>24</v>
      </c>
    </row>
    <row r="141" spans="1:13" s="100" customFormat="1" ht="30" customHeight="1" x14ac:dyDescent="0.3">
      <c r="A141" s="185">
        <v>134</v>
      </c>
      <c r="B141" s="112"/>
      <c r="C141" s="113" t="s">
        <v>269</v>
      </c>
      <c r="D141" s="120">
        <v>104864</v>
      </c>
      <c r="E141" s="114">
        <v>37381</v>
      </c>
      <c r="F141" s="114">
        <v>34492</v>
      </c>
      <c r="G141" s="116">
        <v>14023.810122302973</v>
      </c>
      <c r="H141" s="113" t="s">
        <v>24</v>
      </c>
      <c r="I141" s="135" t="s">
        <v>2</v>
      </c>
      <c r="J141" s="135" t="s">
        <v>2360</v>
      </c>
      <c r="K141" s="143">
        <v>45970</v>
      </c>
      <c r="L141" s="135" t="s">
        <v>24</v>
      </c>
      <c r="M141" s="184" t="s">
        <v>202</v>
      </c>
    </row>
    <row r="142" spans="1:13" s="101" customFormat="1" ht="30" customHeight="1" x14ac:dyDescent="0.3">
      <c r="A142" s="185">
        <v>135</v>
      </c>
      <c r="B142" s="112"/>
      <c r="C142" s="113" t="s">
        <v>270</v>
      </c>
      <c r="D142" s="120">
        <v>104866</v>
      </c>
      <c r="E142" s="114">
        <v>33292</v>
      </c>
      <c r="F142" s="114">
        <v>30375</v>
      </c>
      <c r="G142" s="116">
        <v>12349.913964541136</v>
      </c>
      <c r="H142" s="113" t="s">
        <v>24</v>
      </c>
      <c r="I142" s="135" t="s">
        <v>2</v>
      </c>
      <c r="J142" s="135" t="s">
        <v>10</v>
      </c>
      <c r="K142" s="143">
        <v>45970</v>
      </c>
      <c r="L142" s="135" t="s">
        <v>271</v>
      </c>
      <c r="M142" s="184" t="s">
        <v>24</v>
      </c>
    </row>
    <row r="143" spans="1:13" s="100" customFormat="1" ht="30" customHeight="1" x14ac:dyDescent="0.3">
      <c r="A143" s="185">
        <v>136</v>
      </c>
      <c r="B143" s="112"/>
      <c r="C143" s="113" t="s">
        <v>272</v>
      </c>
      <c r="D143" s="120">
        <v>104881</v>
      </c>
      <c r="E143" s="114">
        <v>40842.782258064515</v>
      </c>
      <c r="F143" s="114">
        <v>30675</v>
      </c>
      <c r="G143" s="116">
        <v>12471.888423450184</v>
      </c>
      <c r="H143" s="113" t="s">
        <v>24</v>
      </c>
      <c r="I143" s="135" t="s">
        <v>2</v>
      </c>
      <c r="J143" s="135" t="s">
        <v>10</v>
      </c>
      <c r="K143" s="143">
        <v>45970</v>
      </c>
      <c r="L143" s="135" t="s">
        <v>273</v>
      </c>
      <c r="M143" s="184" t="s">
        <v>24</v>
      </c>
    </row>
    <row r="144" spans="1:13" s="100" customFormat="1" ht="30" customHeight="1" x14ac:dyDescent="0.3">
      <c r="A144" s="185">
        <v>137</v>
      </c>
      <c r="B144" s="112"/>
      <c r="C144" s="113" t="s">
        <v>274</v>
      </c>
      <c r="D144" s="120">
        <v>104894</v>
      </c>
      <c r="E144" s="114">
        <v>43256</v>
      </c>
      <c r="F144" s="114">
        <v>31923</v>
      </c>
      <c r="G144" s="116">
        <v>12979.302172511825</v>
      </c>
      <c r="H144" s="113" t="s">
        <v>24</v>
      </c>
      <c r="I144" s="135" t="s">
        <v>2</v>
      </c>
      <c r="J144" s="135" t="s">
        <v>10</v>
      </c>
      <c r="K144" s="143">
        <v>45970</v>
      </c>
      <c r="L144" s="135" t="s">
        <v>275</v>
      </c>
      <c r="M144" s="184" t="s">
        <v>24</v>
      </c>
    </row>
    <row r="145" spans="1:13" s="100" customFormat="1" ht="30" customHeight="1" x14ac:dyDescent="0.3">
      <c r="A145" s="185">
        <v>138</v>
      </c>
      <c r="B145" s="112"/>
      <c r="C145" s="113" t="s">
        <v>276</v>
      </c>
      <c r="D145" s="120">
        <v>105010</v>
      </c>
      <c r="E145" s="114">
        <v>46934</v>
      </c>
      <c r="F145" s="114">
        <v>37819</v>
      </c>
      <c r="G145" s="116">
        <v>15376.506871604321</v>
      </c>
      <c r="H145" s="113" t="s">
        <v>24</v>
      </c>
      <c r="I145" s="135" t="s">
        <v>2</v>
      </c>
      <c r="J145" s="135" t="s">
        <v>10</v>
      </c>
      <c r="K145" s="143">
        <v>45970</v>
      </c>
      <c r="L145" s="135" t="s">
        <v>277</v>
      </c>
      <c r="M145" s="184" t="s">
        <v>24</v>
      </c>
    </row>
    <row r="146" spans="1:13" s="100" customFormat="1" ht="30" customHeight="1" x14ac:dyDescent="0.3">
      <c r="A146" s="185">
        <v>139</v>
      </c>
      <c r="B146" s="112"/>
      <c r="C146" s="113" t="s">
        <v>278</v>
      </c>
      <c r="D146" s="120">
        <v>105026</v>
      </c>
      <c r="E146" s="114">
        <v>36341</v>
      </c>
      <c r="F146" s="114">
        <v>33445</v>
      </c>
      <c r="G146" s="116">
        <v>13598.119260710397</v>
      </c>
      <c r="H146" s="113" t="s">
        <v>24</v>
      </c>
      <c r="I146" s="135" t="s">
        <v>2</v>
      </c>
      <c r="J146" s="135" t="s">
        <v>10</v>
      </c>
      <c r="K146" s="143">
        <v>45970</v>
      </c>
      <c r="L146" s="135" t="s">
        <v>279</v>
      </c>
      <c r="M146" s="184" t="s">
        <v>24</v>
      </c>
    </row>
    <row r="147" spans="1:13" s="100" customFormat="1" ht="30" customHeight="1" x14ac:dyDescent="0.3">
      <c r="A147" s="185">
        <v>140</v>
      </c>
      <c r="B147" s="112"/>
      <c r="C147" s="113" t="s">
        <v>280</v>
      </c>
      <c r="D147" s="120">
        <v>105055</v>
      </c>
      <c r="E147" s="114">
        <v>34823</v>
      </c>
      <c r="F147" s="114">
        <v>34823</v>
      </c>
      <c r="G147" s="116">
        <v>14158.388608632624</v>
      </c>
      <c r="H147" s="113" t="s">
        <v>24</v>
      </c>
      <c r="I147" s="135" t="s">
        <v>2</v>
      </c>
      <c r="J147" s="135" t="s">
        <v>10</v>
      </c>
      <c r="K147" s="143">
        <v>45970</v>
      </c>
      <c r="L147" s="135" t="s">
        <v>281</v>
      </c>
      <c r="M147" s="184" t="s">
        <v>24</v>
      </c>
    </row>
    <row r="148" spans="1:13" s="100" customFormat="1" ht="30" customHeight="1" x14ac:dyDescent="0.3">
      <c r="A148" s="185">
        <v>141</v>
      </c>
      <c r="B148" s="112"/>
      <c r="C148" s="113" t="s">
        <v>282</v>
      </c>
      <c r="D148" s="113">
        <v>105200</v>
      </c>
      <c r="E148" s="114">
        <v>33982</v>
      </c>
      <c r="F148" s="114">
        <v>27558</v>
      </c>
      <c r="G148" s="116">
        <v>11204.573795385173</v>
      </c>
      <c r="H148" s="113" t="s">
        <v>24</v>
      </c>
      <c r="I148" s="135" t="s">
        <v>2</v>
      </c>
      <c r="J148" s="135" t="s">
        <v>10</v>
      </c>
      <c r="K148" s="143">
        <v>45970</v>
      </c>
      <c r="L148" s="135" t="s">
        <v>283</v>
      </c>
      <c r="M148" s="184" t="s">
        <v>24</v>
      </c>
    </row>
    <row r="149" spans="1:13" s="100" customFormat="1" ht="30" customHeight="1" x14ac:dyDescent="0.3">
      <c r="A149" s="185">
        <v>142</v>
      </c>
      <c r="B149" s="112"/>
      <c r="C149" s="113" t="s">
        <v>284</v>
      </c>
      <c r="D149" s="120">
        <v>105219</v>
      </c>
      <c r="E149" s="114">
        <v>29366</v>
      </c>
      <c r="F149" s="114">
        <v>26643</v>
      </c>
      <c r="G149" s="116">
        <v>10832.551695712576</v>
      </c>
      <c r="H149" s="113" t="s">
        <v>24</v>
      </c>
      <c r="I149" s="135" t="s">
        <v>2</v>
      </c>
      <c r="J149" s="135" t="s">
        <v>10</v>
      </c>
      <c r="K149" s="143">
        <v>45970</v>
      </c>
      <c r="L149" s="135" t="s">
        <v>285</v>
      </c>
      <c r="M149" s="184" t="s">
        <v>24</v>
      </c>
    </row>
    <row r="150" spans="1:13" s="100" customFormat="1" ht="30" customHeight="1" x14ac:dyDescent="0.3">
      <c r="A150" s="185">
        <v>143</v>
      </c>
      <c r="B150" s="112"/>
      <c r="C150" s="113" t="s">
        <v>286</v>
      </c>
      <c r="D150" s="120">
        <v>105257</v>
      </c>
      <c r="E150" s="114">
        <v>42479</v>
      </c>
      <c r="F150" s="114">
        <v>30262</v>
      </c>
      <c r="G150" s="116">
        <v>12303.970251685394</v>
      </c>
      <c r="H150" s="113" t="s">
        <v>24</v>
      </c>
      <c r="I150" s="135" t="s">
        <v>2</v>
      </c>
      <c r="J150" s="135" t="s">
        <v>10</v>
      </c>
      <c r="K150" s="143">
        <v>45970</v>
      </c>
      <c r="L150" s="135" t="s">
        <v>287</v>
      </c>
      <c r="M150" s="184" t="s">
        <v>24</v>
      </c>
    </row>
    <row r="151" spans="1:13" s="100" customFormat="1" ht="30" customHeight="1" x14ac:dyDescent="0.3">
      <c r="A151" s="185">
        <v>144</v>
      </c>
      <c r="B151" s="112"/>
      <c r="C151" s="113" t="s">
        <v>288</v>
      </c>
      <c r="D151" s="120">
        <v>108918</v>
      </c>
      <c r="E151" s="114">
        <v>30602</v>
      </c>
      <c r="F151" s="114">
        <v>26643</v>
      </c>
      <c r="G151" s="116">
        <v>10832.551695712576</v>
      </c>
      <c r="H151" s="113" t="s">
        <v>24</v>
      </c>
      <c r="I151" s="135" t="s">
        <v>2</v>
      </c>
      <c r="J151" s="135" t="s">
        <v>2360</v>
      </c>
      <c r="K151" s="143">
        <v>45970</v>
      </c>
      <c r="L151" s="135" t="s">
        <v>24</v>
      </c>
      <c r="M151" s="184" t="s">
        <v>202</v>
      </c>
    </row>
    <row r="152" spans="1:13" s="100" customFormat="1" ht="30" customHeight="1" x14ac:dyDescent="0.3">
      <c r="A152" s="185">
        <v>145</v>
      </c>
      <c r="B152" s="112"/>
      <c r="C152" s="113" t="s">
        <v>289</v>
      </c>
      <c r="D152" s="120">
        <v>108919</v>
      </c>
      <c r="E152" s="114">
        <v>30554</v>
      </c>
      <c r="F152" s="114">
        <v>27837</v>
      </c>
      <c r="G152" s="116">
        <v>11318.010042170587</v>
      </c>
      <c r="H152" s="113" t="s">
        <v>24</v>
      </c>
      <c r="I152" s="135" t="s">
        <v>2</v>
      </c>
      <c r="J152" s="135" t="s">
        <v>10</v>
      </c>
      <c r="K152" s="143">
        <v>45970</v>
      </c>
      <c r="L152" s="135" t="s">
        <v>290</v>
      </c>
      <c r="M152" s="184" t="s">
        <v>24</v>
      </c>
    </row>
    <row r="153" spans="1:13" s="100" customFormat="1" ht="30" customHeight="1" x14ac:dyDescent="0.3">
      <c r="A153" s="185">
        <v>146</v>
      </c>
      <c r="B153" s="112"/>
      <c r="C153" s="113" t="s">
        <v>291</v>
      </c>
      <c r="D153" s="120">
        <v>108939</v>
      </c>
      <c r="E153" s="114">
        <v>42341</v>
      </c>
      <c r="F153" s="114">
        <v>30851</v>
      </c>
      <c r="G153" s="116">
        <v>12543.446772676825</v>
      </c>
      <c r="H153" s="113" t="s">
        <v>24</v>
      </c>
      <c r="I153" s="135" t="s">
        <v>2</v>
      </c>
      <c r="J153" s="135" t="s">
        <v>10</v>
      </c>
      <c r="K153" s="143">
        <v>45970</v>
      </c>
      <c r="L153" s="135" t="s">
        <v>292</v>
      </c>
      <c r="M153" s="184" t="s">
        <v>24</v>
      </c>
    </row>
    <row r="154" spans="1:13" s="100" customFormat="1" ht="30" customHeight="1" x14ac:dyDescent="0.3">
      <c r="A154" s="185">
        <v>147</v>
      </c>
      <c r="B154" s="112"/>
      <c r="C154" s="113" t="s">
        <v>293</v>
      </c>
      <c r="D154" s="120">
        <v>113363</v>
      </c>
      <c r="E154" s="114">
        <v>48036</v>
      </c>
      <c r="F154" s="114">
        <v>37717</v>
      </c>
      <c r="G154" s="116">
        <v>15335.035555575243</v>
      </c>
      <c r="H154" s="113" t="s">
        <v>24</v>
      </c>
      <c r="I154" s="135" t="s">
        <v>2</v>
      </c>
      <c r="J154" s="135" t="s">
        <v>10</v>
      </c>
      <c r="K154" s="143">
        <v>45970</v>
      </c>
      <c r="L154" s="135" t="s">
        <v>294</v>
      </c>
      <c r="M154" s="184" t="s">
        <v>24</v>
      </c>
    </row>
    <row r="155" spans="1:13" s="100" customFormat="1" ht="30" customHeight="1" x14ac:dyDescent="0.3">
      <c r="A155" s="185">
        <v>148</v>
      </c>
      <c r="B155" s="112"/>
      <c r="C155" s="113" t="s">
        <v>295</v>
      </c>
      <c r="D155" s="120">
        <v>113470</v>
      </c>
      <c r="E155" s="114">
        <v>38113</v>
      </c>
      <c r="F155" s="114">
        <v>29334</v>
      </c>
      <c r="G155" s="116">
        <v>11926.662592126739</v>
      </c>
      <c r="H155" s="113" t="s">
        <v>24</v>
      </c>
      <c r="I155" s="135" t="s">
        <v>2</v>
      </c>
      <c r="J155" s="135" t="s">
        <v>2360</v>
      </c>
      <c r="K155" s="143">
        <v>45970</v>
      </c>
      <c r="L155" s="135" t="s">
        <v>24</v>
      </c>
      <c r="M155" s="184" t="s">
        <v>296</v>
      </c>
    </row>
    <row r="156" spans="1:13" s="100" customFormat="1" ht="30" customHeight="1" x14ac:dyDescent="0.3">
      <c r="A156" s="185">
        <v>149</v>
      </c>
      <c r="B156" s="112"/>
      <c r="C156" s="113" t="s">
        <v>297</v>
      </c>
      <c r="D156" s="120">
        <v>113482</v>
      </c>
      <c r="E156" s="114">
        <v>45601</v>
      </c>
      <c r="F156" s="114">
        <v>37461</v>
      </c>
      <c r="G156" s="116">
        <v>15230.950683972855</v>
      </c>
      <c r="H156" s="113" t="s">
        <v>24</v>
      </c>
      <c r="I156" s="135" t="s">
        <v>2</v>
      </c>
      <c r="J156" s="135" t="s">
        <v>10</v>
      </c>
      <c r="K156" s="143">
        <v>45970</v>
      </c>
      <c r="L156" s="135" t="s">
        <v>298</v>
      </c>
      <c r="M156" s="184" t="s">
        <v>24</v>
      </c>
    </row>
    <row r="157" spans="1:13" s="100" customFormat="1" ht="30" customHeight="1" x14ac:dyDescent="0.3">
      <c r="A157" s="185">
        <v>150</v>
      </c>
      <c r="B157" s="112"/>
      <c r="C157" s="113" t="s">
        <v>299</v>
      </c>
      <c r="D157" s="120">
        <v>113502</v>
      </c>
      <c r="E157" s="114">
        <v>76721</v>
      </c>
      <c r="F157" s="114">
        <v>59007</v>
      </c>
      <c r="G157" s="116">
        <v>23991.156322820701</v>
      </c>
      <c r="H157" s="113" t="s">
        <v>24</v>
      </c>
      <c r="I157" s="135" t="s">
        <v>2</v>
      </c>
      <c r="J157" s="135" t="s">
        <v>10</v>
      </c>
      <c r="K157" s="143">
        <v>45970</v>
      </c>
      <c r="L157" s="135" t="s">
        <v>300</v>
      </c>
      <c r="M157" s="184" t="s">
        <v>24</v>
      </c>
    </row>
    <row r="158" spans="1:13" s="100" customFormat="1" ht="30" customHeight="1" x14ac:dyDescent="0.3">
      <c r="A158" s="185">
        <v>151</v>
      </c>
      <c r="B158" s="112"/>
      <c r="C158" s="113" t="s">
        <v>301</v>
      </c>
      <c r="D158" s="120">
        <v>113826</v>
      </c>
      <c r="E158" s="114">
        <v>39419</v>
      </c>
      <c r="F158" s="114">
        <v>31867</v>
      </c>
      <c r="G158" s="116">
        <v>12956.533606848803</v>
      </c>
      <c r="H158" s="113" t="s">
        <v>24</v>
      </c>
      <c r="I158" s="135" t="s">
        <v>2</v>
      </c>
      <c r="J158" s="135" t="s">
        <v>10</v>
      </c>
      <c r="K158" s="143">
        <v>45970</v>
      </c>
      <c r="L158" s="135" t="s">
        <v>302</v>
      </c>
      <c r="M158" s="184" t="s">
        <v>24</v>
      </c>
    </row>
    <row r="159" spans="1:13" s="100" customFormat="1" ht="30" customHeight="1" x14ac:dyDescent="0.3">
      <c r="A159" s="185">
        <v>152</v>
      </c>
      <c r="B159" s="112"/>
      <c r="C159" s="113" t="s">
        <v>303</v>
      </c>
      <c r="D159" s="120">
        <v>113827</v>
      </c>
      <c r="E159" s="114">
        <v>30553</v>
      </c>
      <c r="F159" s="114">
        <v>27837</v>
      </c>
      <c r="G159" s="116">
        <v>11318.010042170587</v>
      </c>
      <c r="H159" s="113" t="s">
        <v>24</v>
      </c>
      <c r="I159" s="135" t="s">
        <v>2</v>
      </c>
      <c r="J159" s="135" t="s">
        <v>10</v>
      </c>
      <c r="K159" s="143">
        <v>45970</v>
      </c>
      <c r="L159" s="135" t="s">
        <v>304</v>
      </c>
      <c r="M159" s="184" t="s">
        <v>24</v>
      </c>
    </row>
    <row r="160" spans="1:13" s="100" customFormat="1" ht="30" customHeight="1" x14ac:dyDescent="0.3">
      <c r="A160" s="185">
        <v>153</v>
      </c>
      <c r="B160" s="112"/>
      <c r="C160" s="113" t="s">
        <v>305</v>
      </c>
      <c r="D160" s="120">
        <v>220241</v>
      </c>
      <c r="E160" s="114">
        <v>51073</v>
      </c>
      <c r="F160" s="114">
        <v>25336</v>
      </c>
      <c r="G160" s="116">
        <v>10301.149636398821</v>
      </c>
      <c r="H160" s="113" t="s">
        <v>24</v>
      </c>
      <c r="I160" s="135" t="s">
        <v>2</v>
      </c>
      <c r="J160" s="135" t="s">
        <v>10</v>
      </c>
      <c r="K160" s="143">
        <v>45970</v>
      </c>
      <c r="L160" s="135" t="s">
        <v>306</v>
      </c>
      <c r="M160" s="184" t="s">
        <v>24</v>
      </c>
    </row>
    <row r="161" spans="1:13" s="100" customFormat="1" ht="30" customHeight="1" x14ac:dyDescent="0.3">
      <c r="A161" s="185">
        <v>154</v>
      </c>
      <c r="B161" s="112"/>
      <c r="C161" s="113" t="s">
        <v>307</v>
      </c>
      <c r="D161" s="120">
        <v>220278</v>
      </c>
      <c r="E161" s="114">
        <v>29712</v>
      </c>
      <c r="F161" s="114">
        <v>29712</v>
      </c>
      <c r="G161" s="116">
        <v>12080.350410352139</v>
      </c>
      <c r="H161" s="113" t="s">
        <v>24</v>
      </c>
      <c r="I161" s="135" t="s">
        <v>2</v>
      </c>
      <c r="J161" s="135" t="s">
        <v>10</v>
      </c>
      <c r="K161" s="143">
        <v>45970</v>
      </c>
      <c r="L161" s="135" t="s">
        <v>308</v>
      </c>
      <c r="M161" s="184" t="s">
        <v>24</v>
      </c>
    </row>
    <row r="162" spans="1:13" s="100" customFormat="1" ht="30" customHeight="1" x14ac:dyDescent="0.3">
      <c r="A162" s="185">
        <v>155</v>
      </c>
      <c r="B162" s="112"/>
      <c r="C162" s="113" t="s">
        <v>309</v>
      </c>
      <c r="D162" s="120">
        <v>220610</v>
      </c>
      <c r="E162" s="114">
        <v>47069</v>
      </c>
      <c r="F162" s="114">
        <v>40240.9</v>
      </c>
      <c r="G162" s="116">
        <v>16361.206678377066</v>
      </c>
      <c r="H162" s="113" t="s">
        <v>24</v>
      </c>
      <c r="I162" s="135" t="s">
        <v>2</v>
      </c>
      <c r="J162" s="135" t="s">
        <v>10</v>
      </c>
      <c r="K162" s="143">
        <v>45970</v>
      </c>
      <c r="L162" s="135" t="s">
        <v>310</v>
      </c>
      <c r="M162" s="184" t="s">
        <v>24</v>
      </c>
    </row>
    <row r="163" spans="1:13" s="100" customFormat="1" ht="30" customHeight="1" x14ac:dyDescent="0.3">
      <c r="A163" s="185">
        <v>156</v>
      </c>
      <c r="B163" s="112"/>
      <c r="C163" s="113" t="s">
        <v>311</v>
      </c>
      <c r="D163" s="120">
        <v>220612</v>
      </c>
      <c r="E163" s="114">
        <v>36283</v>
      </c>
      <c r="F163" s="114">
        <v>33387</v>
      </c>
      <c r="G163" s="116">
        <v>13574.53753198798</v>
      </c>
      <c r="H163" s="113" t="s">
        <v>24</v>
      </c>
      <c r="I163" s="135" t="s">
        <v>2</v>
      </c>
      <c r="J163" s="135" t="s">
        <v>10</v>
      </c>
      <c r="K163" s="143">
        <v>45970</v>
      </c>
      <c r="L163" s="135" t="s">
        <v>312</v>
      </c>
      <c r="M163" s="184" t="s">
        <v>24</v>
      </c>
    </row>
    <row r="164" spans="1:13" s="100" customFormat="1" ht="30" customHeight="1" x14ac:dyDescent="0.3">
      <c r="A164" s="185">
        <v>157</v>
      </c>
      <c r="B164" s="112"/>
      <c r="C164" s="113" t="s">
        <v>313</v>
      </c>
      <c r="D164" s="120">
        <v>220613</v>
      </c>
      <c r="E164" s="114">
        <v>33328</v>
      </c>
      <c r="F164" s="114">
        <v>30948</v>
      </c>
      <c r="G164" s="116">
        <v>12582.885181057418</v>
      </c>
      <c r="H164" s="113" t="s">
        <v>24</v>
      </c>
      <c r="I164" s="135" t="s">
        <v>2</v>
      </c>
      <c r="J164" s="135" t="s">
        <v>10</v>
      </c>
      <c r="K164" s="143">
        <v>45970</v>
      </c>
      <c r="L164" s="135" t="s">
        <v>314</v>
      </c>
      <c r="M164" s="184" t="s">
        <v>24</v>
      </c>
    </row>
    <row r="165" spans="1:13" s="100" customFormat="1" ht="30" customHeight="1" x14ac:dyDescent="0.3">
      <c r="A165" s="185">
        <v>158</v>
      </c>
      <c r="B165" s="112"/>
      <c r="C165" s="113" t="s">
        <v>315</v>
      </c>
      <c r="D165" s="120">
        <v>220627</v>
      </c>
      <c r="E165" s="114">
        <v>36283</v>
      </c>
      <c r="F165" s="114">
        <v>33387</v>
      </c>
      <c r="G165" s="116">
        <v>13574.53753198798</v>
      </c>
      <c r="H165" s="113" t="s">
        <v>24</v>
      </c>
      <c r="I165" s="135" t="s">
        <v>2</v>
      </c>
      <c r="J165" s="135" t="s">
        <v>10</v>
      </c>
      <c r="K165" s="143">
        <v>45970</v>
      </c>
      <c r="L165" s="135" t="s">
        <v>316</v>
      </c>
      <c r="M165" s="184" t="s">
        <v>24</v>
      </c>
    </row>
    <row r="166" spans="1:13" s="100" customFormat="1" ht="30" customHeight="1" x14ac:dyDescent="0.3">
      <c r="A166" s="185">
        <v>159</v>
      </c>
      <c r="B166" s="112"/>
      <c r="C166" s="113" t="s">
        <v>317</v>
      </c>
      <c r="D166" s="120">
        <v>220628</v>
      </c>
      <c r="E166" s="114">
        <v>40985</v>
      </c>
      <c r="F166" s="114">
        <v>40985</v>
      </c>
      <c r="G166" s="116">
        <v>16663.743994624478</v>
      </c>
      <c r="H166" s="113" t="s">
        <v>24</v>
      </c>
      <c r="I166" s="135" t="s">
        <v>2</v>
      </c>
      <c r="J166" s="135" t="s">
        <v>10</v>
      </c>
      <c r="K166" s="143">
        <v>45970</v>
      </c>
      <c r="L166" s="135" t="s">
        <v>318</v>
      </c>
      <c r="M166" s="184" t="s">
        <v>24</v>
      </c>
    </row>
    <row r="167" spans="1:13" s="100" customFormat="1" ht="30" customHeight="1" x14ac:dyDescent="0.3">
      <c r="A167" s="185">
        <v>160</v>
      </c>
      <c r="B167" s="112"/>
      <c r="C167" s="113" t="s">
        <v>319</v>
      </c>
      <c r="D167" s="120">
        <v>220629</v>
      </c>
      <c r="E167" s="114">
        <v>39918</v>
      </c>
      <c r="F167" s="114">
        <v>37022</v>
      </c>
      <c r="G167" s="116">
        <v>15052.461392435949</v>
      </c>
      <c r="H167" s="113" t="s">
        <v>24</v>
      </c>
      <c r="I167" s="135" t="s">
        <v>2</v>
      </c>
      <c r="J167" s="135" t="s">
        <v>10</v>
      </c>
      <c r="K167" s="143">
        <v>45970</v>
      </c>
      <c r="L167" s="135" t="s">
        <v>320</v>
      </c>
      <c r="M167" s="184" t="s">
        <v>24</v>
      </c>
    </row>
    <row r="168" spans="1:13" s="100" customFormat="1" ht="30" customHeight="1" x14ac:dyDescent="0.3">
      <c r="A168" s="185">
        <v>161</v>
      </c>
      <c r="B168" s="112"/>
      <c r="C168" s="113" t="s">
        <v>321</v>
      </c>
      <c r="D168" s="120">
        <v>220632</v>
      </c>
      <c r="E168" s="114">
        <v>37199</v>
      </c>
      <c r="F168" s="114">
        <v>34345.39</v>
      </c>
      <c r="G168" s="116">
        <v>13964.201204234123</v>
      </c>
      <c r="H168" s="113" t="s">
        <v>24</v>
      </c>
      <c r="I168" s="135" t="s">
        <v>2</v>
      </c>
      <c r="J168" s="135" t="s">
        <v>10</v>
      </c>
      <c r="K168" s="143">
        <v>45970</v>
      </c>
      <c r="L168" s="135" t="s">
        <v>322</v>
      </c>
      <c r="M168" s="184" t="s">
        <v>24</v>
      </c>
    </row>
    <row r="169" spans="1:13" s="100" customFormat="1" ht="30" customHeight="1" x14ac:dyDescent="0.3">
      <c r="A169" s="185">
        <v>162</v>
      </c>
      <c r="B169" s="112"/>
      <c r="C169" s="113" t="s">
        <v>323</v>
      </c>
      <c r="D169" s="120">
        <v>220634</v>
      </c>
      <c r="E169" s="114">
        <v>38452</v>
      </c>
      <c r="F169" s="114">
        <v>35539</v>
      </c>
      <c r="G169" s="116">
        <v>14449.500983895554</v>
      </c>
      <c r="H169" s="113" t="s">
        <v>24</v>
      </c>
      <c r="I169" s="135" t="s">
        <v>2</v>
      </c>
      <c r="J169" s="135" t="s">
        <v>10</v>
      </c>
      <c r="K169" s="143">
        <v>45970</v>
      </c>
      <c r="L169" s="135" t="s">
        <v>324</v>
      </c>
      <c r="M169" s="184" t="s">
        <v>24</v>
      </c>
    </row>
    <row r="170" spans="1:13" s="100" customFormat="1" ht="30" customHeight="1" x14ac:dyDescent="0.3">
      <c r="A170" s="185">
        <v>163</v>
      </c>
      <c r="B170" s="112"/>
      <c r="C170" s="113" t="s">
        <v>325</v>
      </c>
      <c r="D170" s="120">
        <v>220635</v>
      </c>
      <c r="E170" s="114">
        <v>59539</v>
      </c>
      <c r="F170" s="114">
        <v>30854</v>
      </c>
      <c r="G170" s="116">
        <v>12544.666517265916</v>
      </c>
      <c r="H170" s="113" t="s">
        <v>24</v>
      </c>
      <c r="I170" s="135" t="s">
        <v>2</v>
      </c>
      <c r="J170" s="135" t="s">
        <v>10</v>
      </c>
      <c r="K170" s="143">
        <v>45970</v>
      </c>
      <c r="L170" s="135" t="s">
        <v>326</v>
      </c>
      <c r="M170" s="184" t="s">
        <v>24</v>
      </c>
    </row>
    <row r="171" spans="1:13" s="100" customFormat="1" ht="30" customHeight="1" x14ac:dyDescent="0.3">
      <c r="A171" s="185">
        <v>164</v>
      </c>
      <c r="B171" s="112"/>
      <c r="C171" s="113" t="s">
        <v>327</v>
      </c>
      <c r="D171" s="120">
        <v>220636</v>
      </c>
      <c r="E171" s="114">
        <v>35122</v>
      </c>
      <c r="F171" s="114">
        <v>32225.71</v>
      </c>
      <c r="G171" s="116">
        <v>13102.378467366352</v>
      </c>
      <c r="H171" s="113" t="s">
        <v>24</v>
      </c>
      <c r="I171" s="135" t="s">
        <v>2</v>
      </c>
      <c r="J171" s="135" t="s">
        <v>10</v>
      </c>
      <c r="K171" s="143">
        <v>45970</v>
      </c>
      <c r="L171" s="135" t="s">
        <v>328</v>
      </c>
      <c r="M171" s="184" t="s">
        <v>24</v>
      </c>
    </row>
    <row r="172" spans="1:13" s="100" customFormat="1" ht="30" customHeight="1" x14ac:dyDescent="0.3">
      <c r="A172" s="185">
        <v>165</v>
      </c>
      <c r="B172" s="112"/>
      <c r="C172" s="113" t="s">
        <v>329</v>
      </c>
      <c r="D172" s="120">
        <v>220685</v>
      </c>
      <c r="E172" s="114">
        <v>37541</v>
      </c>
      <c r="F172" s="114">
        <v>34654</v>
      </c>
      <c r="G172" s="116">
        <v>14089.67633011386</v>
      </c>
      <c r="H172" s="113" t="s">
        <v>24</v>
      </c>
      <c r="I172" s="135" t="s">
        <v>2</v>
      </c>
      <c r="J172" s="135" t="s">
        <v>10</v>
      </c>
      <c r="K172" s="143">
        <v>45970</v>
      </c>
      <c r="L172" s="135" t="s">
        <v>330</v>
      </c>
      <c r="M172" s="184" t="s">
        <v>24</v>
      </c>
    </row>
    <row r="173" spans="1:13" s="100" customFormat="1" ht="30" customHeight="1" x14ac:dyDescent="0.3">
      <c r="A173" s="185">
        <v>166</v>
      </c>
      <c r="B173" s="112"/>
      <c r="C173" s="113" t="s">
        <v>331</v>
      </c>
      <c r="D173" s="113">
        <v>220688</v>
      </c>
      <c r="E173" s="114">
        <v>39806</v>
      </c>
      <c r="F173" s="114">
        <v>36934</v>
      </c>
      <c r="G173" s="116">
        <v>15016.682217822627</v>
      </c>
      <c r="H173" s="113" t="s">
        <v>24</v>
      </c>
      <c r="I173" s="135" t="s">
        <v>2</v>
      </c>
      <c r="J173" s="135" t="s">
        <v>10</v>
      </c>
      <c r="K173" s="143">
        <v>45970</v>
      </c>
      <c r="L173" s="135" t="s">
        <v>332</v>
      </c>
      <c r="M173" s="184" t="s">
        <v>24</v>
      </c>
    </row>
    <row r="174" spans="1:13" s="100" customFormat="1" ht="30" customHeight="1" x14ac:dyDescent="0.3">
      <c r="A174" s="185">
        <v>167</v>
      </c>
      <c r="B174" s="112"/>
      <c r="C174" s="113" t="s">
        <v>333</v>
      </c>
      <c r="D174" s="120">
        <v>220691</v>
      </c>
      <c r="E174" s="114">
        <v>33516</v>
      </c>
      <c r="F174" s="114">
        <v>30600</v>
      </c>
      <c r="G174" s="116">
        <v>12441.394808722922</v>
      </c>
      <c r="H174" s="113" t="s">
        <v>24</v>
      </c>
      <c r="I174" s="135" t="s">
        <v>2</v>
      </c>
      <c r="J174" s="135" t="s">
        <v>10</v>
      </c>
      <c r="K174" s="143">
        <v>45970</v>
      </c>
      <c r="L174" s="135" t="s">
        <v>334</v>
      </c>
      <c r="M174" s="184" t="s">
        <v>24</v>
      </c>
    </row>
    <row r="175" spans="1:13" s="100" customFormat="1" ht="30" customHeight="1" x14ac:dyDescent="0.3">
      <c r="A175" s="185">
        <v>168</v>
      </c>
      <c r="B175" s="112"/>
      <c r="C175" s="113" t="s">
        <v>335</v>
      </c>
      <c r="D175" s="120">
        <v>220692</v>
      </c>
      <c r="E175" s="114">
        <v>30824</v>
      </c>
      <c r="F175" s="114">
        <v>28120</v>
      </c>
      <c r="G175" s="116">
        <v>11433.072615074791</v>
      </c>
      <c r="H175" s="113" t="s">
        <v>24</v>
      </c>
      <c r="I175" s="135" t="s">
        <v>2</v>
      </c>
      <c r="J175" s="135" t="s">
        <v>10</v>
      </c>
      <c r="K175" s="143">
        <v>45970</v>
      </c>
      <c r="L175" s="135" t="s">
        <v>336</v>
      </c>
      <c r="M175" s="184" t="s">
        <v>24</v>
      </c>
    </row>
    <row r="176" spans="1:13" s="100" customFormat="1" ht="30" customHeight="1" x14ac:dyDescent="0.3">
      <c r="A176" s="185">
        <v>169</v>
      </c>
      <c r="B176" s="112"/>
      <c r="C176" s="113" t="s">
        <v>337</v>
      </c>
      <c r="D176" s="120">
        <v>220693</v>
      </c>
      <c r="E176" s="114">
        <v>59956</v>
      </c>
      <c r="F176" s="114">
        <v>27837</v>
      </c>
      <c r="G176" s="116">
        <v>11318.010042170587</v>
      </c>
      <c r="H176" s="113" t="s">
        <v>24</v>
      </c>
      <c r="I176" s="135" t="s">
        <v>2</v>
      </c>
      <c r="J176" s="135" t="s">
        <v>10</v>
      </c>
      <c r="K176" s="143">
        <v>45970</v>
      </c>
      <c r="L176" s="135" t="s">
        <v>338</v>
      </c>
      <c r="M176" s="184" t="s">
        <v>24</v>
      </c>
    </row>
    <row r="177" spans="1:13" s="100" customFormat="1" ht="30" customHeight="1" x14ac:dyDescent="0.3">
      <c r="A177" s="185">
        <v>170</v>
      </c>
      <c r="B177" s="112"/>
      <c r="C177" s="113" t="s">
        <v>339</v>
      </c>
      <c r="D177" s="120">
        <v>220694</v>
      </c>
      <c r="E177" s="114">
        <v>35604</v>
      </c>
      <c r="F177" s="114">
        <v>26594</v>
      </c>
      <c r="G177" s="116">
        <v>10812.629200757432</v>
      </c>
      <c r="H177" s="113" t="s">
        <v>24</v>
      </c>
      <c r="I177" s="135" t="s">
        <v>2</v>
      </c>
      <c r="J177" s="135" t="s">
        <v>10</v>
      </c>
      <c r="K177" s="143">
        <v>45970</v>
      </c>
      <c r="L177" s="135" t="s">
        <v>340</v>
      </c>
      <c r="M177" s="184" t="s">
        <v>24</v>
      </c>
    </row>
    <row r="178" spans="1:13" s="100" customFormat="1" ht="30" customHeight="1" x14ac:dyDescent="0.3">
      <c r="A178" s="185">
        <v>171</v>
      </c>
      <c r="B178" s="112"/>
      <c r="C178" s="113" t="s">
        <v>341</v>
      </c>
      <c r="D178" s="120">
        <v>220695</v>
      </c>
      <c r="E178" s="114">
        <v>18721.387096774193</v>
      </c>
      <c r="F178" s="114">
        <v>18721.387096774193</v>
      </c>
      <c r="G178" s="116">
        <v>7611.7702038528996</v>
      </c>
      <c r="H178" s="113" t="s">
        <v>24</v>
      </c>
      <c r="I178" s="135" t="s">
        <v>2</v>
      </c>
      <c r="J178" s="135" t="s">
        <v>10</v>
      </c>
      <c r="K178" s="143">
        <v>45970</v>
      </c>
      <c r="L178" s="135" t="s">
        <v>342</v>
      </c>
      <c r="M178" s="184" t="s">
        <v>24</v>
      </c>
    </row>
    <row r="179" spans="1:13" s="100" customFormat="1" ht="30" customHeight="1" x14ac:dyDescent="0.3">
      <c r="A179" s="185">
        <v>172</v>
      </c>
      <c r="B179" s="112"/>
      <c r="C179" s="113" t="s">
        <v>343</v>
      </c>
      <c r="D179" s="120">
        <v>113833</v>
      </c>
      <c r="E179" s="114">
        <v>33743</v>
      </c>
      <c r="F179" s="114">
        <v>25491</v>
      </c>
      <c r="G179" s="116">
        <v>10364.16977350183</v>
      </c>
      <c r="H179" s="113" t="s">
        <v>24</v>
      </c>
      <c r="I179" s="135" t="s">
        <v>2</v>
      </c>
      <c r="J179" s="135" t="s">
        <v>10</v>
      </c>
      <c r="K179" s="143">
        <v>45970</v>
      </c>
      <c r="L179" s="135" t="s">
        <v>344</v>
      </c>
      <c r="M179" s="184" t="s">
        <v>24</v>
      </c>
    </row>
    <row r="180" spans="1:13" s="100" customFormat="1" ht="30" customHeight="1" x14ac:dyDescent="0.3">
      <c r="A180" s="185">
        <v>173</v>
      </c>
      <c r="B180" s="112"/>
      <c r="C180" s="113" t="s">
        <v>345</v>
      </c>
      <c r="D180" s="120">
        <v>115741</v>
      </c>
      <c r="E180" s="114">
        <v>34774</v>
      </c>
      <c r="F180" s="114">
        <v>31867</v>
      </c>
      <c r="G180" s="116">
        <v>12956.533606848803</v>
      </c>
      <c r="H180" s="113" t="s">
        <v>24</v>
      </c>
      <c r="I180" s="135" t="s">
        <v>2</v>
      </c>
      <c r="J180" s="135" t="s">
        <v>10</v>
      </c>
      <c r="K180" s="143">
        <v>45970</v>
      </c>
      <c r="L180" s="135" t="s">
        <v>346</v>
      </c>
      <c r="M180" s="184" t="s">
        <v>24</v>
      </c>
    </row>
    <row r="181" spans="1:13" s="100" customFormat="1" ht="30" customHeight="1" x14ac:dyDescent="0.3">
      <c r="A181" s="185">
        <v>174</v>
      </c>
      <c r="B181" s="112"/>
      <c r="C181" s="113" t="s">
        <v>347</v>
      </c>
      <c r="D181" s="120">
        <v>116204</v>
      </c>
      <c r="E181" s="114">
        <v>28280.741935483871</v>
      </c>
      <c r="F181" s="114">
        <v>25546</v>
      </c>
      <c r="G181" s="116">
        <v>10386.531757635157</v>
      </c>
      <c r="H181" s="113" t="s">
        <v>24</v>
      </c>
      <c r="I181" s="135" t="s">
        <v>2</v>
      </c>
      <c r="J181" s="135" t="s">
        <v>10</v>
      </c>
      <c r="K181" s="143">
        <v>45970</v>
      </c>
      <c r="L181" s="135" t="s">
        <v>348</v>
      </c>
      <c r="M181" s="184" t="s">
        <v>24</v>
      </c>
    </row>
    <row r="182" spans="1:13" s="100" customFormat="1" ht="30" customHeight="1" x14ac:dyDescent="0.3">
      <c r="A182" s="185">
        <v>175</v>
      </c>
      <c r="B182" s="112"/>
      <c r="C182" s="113" t="s">
        <v>349</v>
      </c>
      <c r="D182" s="120">
        <v>116472</v>
      </c>
      <c r="E182" s="114">
        <v>28280.741935483871</v>
      </c>
      <c r="F182" s="114">
        <v>25546</v>
      </c>
      <c r="G182" s="116">
        <v>10386.531757635157</v>
      </c>
      <c r="H182" s="113" t="s">
        <v>24</v>
      </c>
      <c r="I182" s="135" t="s">
        <v>2</v>
      </c>
      <c r="J182" s="135" t="s">
        <v>10</v>
      </c>
      <c r="K182" s="143">
        <v>45970</v>
      </c>
      <c r="L182" s="135" t="s">
        <v>350</v>
      </c>
      <c r="M182" s="184" t="s">
        <v>24</v>
      </c>
    </row>
    <row r="183" spans="1:13" s="100" customFormat="1" ht="30" customHeight="1" x14ac:dyDescent="0.3">
      <c r="A183" s="185">
        <v>176</v>
      </c>
      <c r="B183" s="112"/>
      <c r="C183" s="113" t="s">
        <v>351</v>
      </c>
      <c r="D183" s="120">
        <v>116473</v>
      </c>
      <c r="E183" s="114">
        <v>35625</v>
      </c>
      <c r="F183" s="114">
        <v>26095</v>
      </c>
      <c r="G183" s="116">
        <v>10609.745017438714</v>
      </c>
      <c r="H183" s="113" t="s">
        <v>24</v>
      </c>
      <c r="I183" s="135" t="s">
        <v>2</v>
      </c>
      <c r="J183" s="135" t="s">
        <v>10</v>
      </c>
      <c r="K183" s="143">
        <v>45970</v>
      </c>
      <c r="L183" s="135" t="s">
        <v>352</v>
      </c>
      <c r="M183" s="184" t="s">
        <v>24</v>
      </c>
    </row>
    <row r="184" spans="1:13" s="100" customFormat="1" ht="30" customHeight="1" x14ac:dyDescent="0.3">
      <c r="A184" s="185">
        <v>177</v>
      </c>
      <c r="B184" s="112"/>
      <c r="C184" s="113" t="s">
        <v>353</v>
      </c>
      <c r="D184" s="120">
        <v>116486</v>
      </c>
      <c r="E184" s="114">
        <v>34784</v>
      </c>
      <c r="F184" s="114">
        <v>28838</v>
      </c>
      <c r="G184" s="116">
        <v>11724.998153397111</v>
      </c>
      <c r="H184" s="113" t="s">
        <v>24</v>
      </c>
      <c r="I184" s="135" t="s">
        <v>2</v>
      </c>
      <c r="J184" s="135" t="s">
        <v>10</v>
      </c>
      <c r="K184" s="143">
        <v>45970</v>
      </c>
      <c r="L184" s="135" t="s">
        <v>354</v>
      </c>
      <c r="M184" s="184" t="s">
        <v>24</v>
      </c>
    </row>
    <row r="185" spans="1:13" s="100" customFormat="1" ht="30" customHeight="1" x14ac:dyDescent="0.3">
      <c r="A185" s="185">
        <v>178</v>
      </c>
      <c r="B185" s="112"/>
      <c r="C185" s="113" t="s">
        <v>355</v>
      </c>
      <c r="D185" s="120">
        <v>116585</v>
      </c>
      <c r="E185" s="114">
        <v>41444</v>
      </c>
      <c r="F185" s="114">
        <v>29748</v>
      </c>
      <c r="G185" s="116">
        <v>12094.987345421225</v>
      </c>
      <c r="H185" s="113" t="s">
        <v>24</v>
      </c>
      <c r="I185" s="135" t="s">
        <v>2</v>
      </c>
      <c r="J185" s="135" t="s">
        <v>10</v>
      </c>
      <c r="K185" s="143">
        <v>45970</v>
      </c>
      <c r="L185" s="135" t="s">
        <v>356</v>
      </c>
      <c r="M185" s="184" t="s">
        <v>24</v>
      </c>
    </row>
    <row r="186" spans="1:13" s="100" customFormat="1" ht="30" customHeight="1" x14ac:dyDescent="0.3">
      <c r="A186" s="185">
        <v>179</v>
      </c>
      <c r="B186" s="112"/>
      <c r="C186" s="113" t="s">
        <v>357</v>
      </c>
      <c r="D186" s="120">
        <v>116586</v>
      </c>
      <c r="E186" s="114">
        <v>59701</v>
      </c>
      <c r="F186" s="114">
        <v>44650</v>
      </c>
      <c r="G186" s="116">
        <v>18153.865300963349</v>
      </c>
      <c r="H186" s="113" t="s">
        <v>24</v>
      </c>
      <c r="I186" s="135" t="s">
        <v>2</v>
      </c>
      <c r="J186" s="135" t="s">
        <v>10</v>
      </c>
      <c r="K186" s="143">
        <v>45970</v>
      </c>
      <c r="L186" s="135" t="s">
        <v>358</v>
      </c>
      <c r="M186" s="184" t="s">
        <v>24</v>
      </c>
    </row>
    <row r="187" spans="1:13" s="100" customFormat="1" ht="30" customHeight="1" x14ac:dyDescent="0.3">
      <c r="A187" s="185">
        <v>180</v>
      </c>
      <c r="B187" s="112"/>
      <c r="C187" s="113" t="s">
        <v>359</v>
      </c>
      <c r="D187" s="120">
        <v>220225</v>
      </c>
      <c r="E187" s="114">
        <v>36620</v>
      </c>
      <c r="F187" s="114">
        <v>33713</v>
      </c>
      <c r="G187" s="116">
        <v>13707.083110669146</v>
      </c>
      <c r="H187" s="113" t="s">
        <v>24</v>
      </c>
      <c r="I187" s="135" t="s">
        <v>2</v>
      </c>
      <c r="J187" s="135" t="s">
        <v>10</v>
      </c>
      <c r="K187" s="143">
        <v>45970</v>
      </c>
      <c r="L187" s="135" t="s">
        <v>360</v>
      </c>
      <c r="M187" s="184" t="s">
        <v>24</v>
      </c>
    </row>
    <row r="188" spans="1:13" s="100" customFormat="1" ht="30" customHeight="1" x14ac:dyDescent="0.3">
      <c r="A188" s="185">
        <v>181</v>
      </c>
      <c r="B188" s="112"/>
      <c r="C188" s="113" t="s">
        <v>361</v>
      </c>
      <c r="D188" s="120">
        <v>220707</v>
      </c>
      <c r="E188" s="114">
        <v>50348</v>
      </c>
      <c r="F188" s="114">
        <v>41392</v>
      </c>
      <c r="G188" s="116">
        <v>16829.222677211084</v>
      </c>
      <c r="H188" s="113" t="s">
        <v>24</v>
      </c>
      <c r="I188" s="135" t="s">
        <v>2</v>
      </c>
      <c r="J188" s="135" t="s">
        <v>10</v>
      </c>
      <c r="K188" s="143">
        <v>45970</v>
      </c>
      <c r="L188" s="135" t="s">
        <v>362</v>
      </c>
      <c r="M188" s="184" t="s">
        <v>24</v>
      </c>
    </row>
    <row r="189" spans="1:13" s="100" customFormat="1" ht="30" customHeight="1" x14ac:dyDescent="0.3">
      <c r="A189" s="185">
        <v>182</v>
      </c>
      <c r="B189" s="112"/>
      <c r="C189" s="113" t="s">
        <v>363</v>
      </c>
      <c r="D189" s="120">
        <v>220709</v>
      </c>
      <c r="E189" s="114">
        <v>57114</v>
      </c>
      <c r="F189" s="114">
        <v>43175</v>
      </c>
      <c r="G189" s="116">
        <v>17554.157544660527</v>
      </c>
      <c r="H189" s="113" t="s">
        <v>24</v>
      </c>
      <c r="I189" s="135" t="s">
        <v>2</v>
      </c>
      <c r="J189" s="135" t="s">
        <v>10</v>
      </c>
      <c r="K189" s="143">
        <v>45970</v>
      </c>
      <c r="L189" s="135" t="s">
        <v>364</v>
      </c>
      <c r="M189" s="184" t="s">
        <v>24</v>
      </c>
    </row>
    <row r="190" spans="1:13" s="100" customFormat="1" ht="30" customHeight="1" x14ac:dyDescent="0.3">
      <c r="A190" s="185">
        <v>183</v>
      </c>
      <c r="B190" s="112"/>
      <c r="C190" s="113" t="s">
        <v>365</v>
      </c>
      <c r="D190" s="120">
        <v>220710</v>
      </c>
      <c r="E190" s="114">
        <v>36620</v>
      </c>
      <c r="F190" s="114">
        <v>33713</v>
      </c>
      <c r="G190" s="116">
        <v>13707.083110669146</v>
      </c>
      <c r="H190" s="113" t="s">
        <v>24</v>
      </c>
      <c r="I190" s="135" t="s">
        <v>2</v>
      </c>
      <c r="J190" s="135" t="s">
        <v>10</v>
      </c>
      <c r="K190" s="143">
        <v>45970</v>
      </c>
      <c r="L190" s="135" t="s">
        <v>366</v>
      </c>
      <c r="M190" s="184" t="s">
        <v>24</v>
      </c>
    </row>
    <row r="191" spans="1:13" s="100" customFormat="1" ht="30" customHeight="1" x14ac:dyDescent="0.3">
      <c r="A191" s="185">
        <v>184</v>
      </c>
      <c r="B191" s="112"/>
      <c r="C191" s="113" t="s">
        <v>367</v>
      </c>
      <c r="D191" s="120">
        <v>220711</v>
      </c>
      <c r="E191" s="114">
        <v>44018</v>
      </c>
      <c r="F191" s="114">
        <v>36466</v>
      </c>
      <c r="G191" s="116">
        <v>14826.402061924513</v>
      </c>
      <c r="H191" s="113" t="s">
        <v>24</v>
      </c>
      <c r="I191" s="135" t="s">
        <v>2</v>
      </c>
      <c r="J191" s="135" t="s">
        <v>10</v>
      </c>
      <c r="K191" s="143">
        <v>45970</v>
      </c>
      <c r="L191" s="135" t="s">
        <v>368</v>
      </c>
      <c r="M191" s="184" t="s">
        <v>24</v>
      </c>
    </row>
    <row r="192" spans="1:13" s="100" customFormat="1" ht="30" customHeight="1" x14ac:dyDescent="0.3">
      <c r="A192" s="185">
        <v>185</v>
      </c>
      <c r="B192" s="112"/>
      <c r="C192" s="113" t="s">
        <v>369</v>
      </c>
      <c r="D192" s="120">
        <v>220712</v>
      </c>
      <c r="E192" s="114">
        <v>38009</v>
      </c>
      <c r="F192" s="114">
        <v>34521</v>
      </c>
      <c r="G192" s="116">
        <v>14035.600986664183</v>
      </c>
      <c r="H192" s="113" t="s">
        <v>24</v>
      </c>
      <c r="I192" s="135" t="s">
        <v>2</v>
      </c>
      <c r="J192" s="135" t="s">
        <v>10</v>
      </c>
      <c r="K192" s="143">
        <v>45970</v>
      </c>
      <c r="L192" s="135" t="s">
        <v>370</v>
      </c>
      <c r="M192" s="184" t="s">
        <v>24</v>
      </c>
    </row>
    <row r="193" spans="1:13" s="100" customFormat="1" ht="30" customHeight="1" x14ac:dyDescent="0.3">
      <c r="A193" s="185">
        <v>186</v>
      </c>
      <c r="B193" s="112"/>
      <c r="C193" s="113" t="s">
        <v>371</v>
      </c>
      <c r="D193" s="120">
        <v>220713</v>
      </c>
      <c r="E193" s="114">
        <v>33516</v>
      </c>
      <c r="F193" s="114">
        <v>30600</v>
      </c>
      <c r="G193" s="116">
        <v>12441.394808722922</v>
      </c>
      <c r="H193" s="113" t="s">
        <v>24</v>
      </c>
      <c r="I193" s="135" t="s">
        <v>2</v>
      </c>
      <c r="J193" s="135" t="s">
        <v>10</v>
      </c>
      <c r="K193" s="143">
        <v>45970</v>
      </c>
      <c r="L193" s="135" t="s">
        <v>372</v>
      </c>
      <c r="M193" s="184" t="s">
        <v>24</v>
      </c>
    </row>
    <row r="194" spans="1:13" s="100" customFormat="1" ht="30" customHeight="1" x14ac:dyDescent="0.3">
      <c r="A194" s="185">
        <v>187</v>
      </c>
      <c r="B194" s="112"/>
      <c r="C194" s="113" t="s">
        <v>373</v>
      </c>
      <c r="D194" s="120">
        <v>220714</v>
      </c>
      <c r="E194" s="114">
        <v>33516</v>
      </c>
      <c r="F194" s="114">
        <v>30600</v>
      </c>
      <c r="G194" s="116">
        <v>12441.394808722922</v>
      </c>
      <c r="H194" s="113" t="s">
        <v>24</v>
      </c>
      <c r="I194" s="135" t="s">
        <v>2</v>
      </c>
      <c r="J194" s="135" t="s">
        <v>10</v>
      </c>
      <c r="K194" s="143">
        <v>45970</v>
      </c>
      <c r="L194" s="135" t="s">
        <v>374</v>
      </c>
      <c r="M194" s="184" t="s">
        <v>24</v>
      </c>
    </row>
    <row r="195" spans="1:13" s="100" customFormat="1" ht="30" customHeight="1" x14ac:dyDescent="0.3">
      <c r="A195" s="185">
        <v>188</v>
      </c>
      <c r="B195" s="112"/>
      <c r="C195" s="113" t="s">
        <v>375</v>
      </c>
      <c r="D195" s="120">
        <v>220715</v>
      </c>
      <c r="E195" s="114">
        <v>37543</v>
      </c>
      <c r="F195" s="114">
        <v>34636</v>
      </c>
      <c r="G195" s="116">
        <v>14082.357862579316</v>
      </c>
      <c r="H195" s="113" t="s">
        <v>24</v>
      </c>
      <c r="I195" s="135" t="s">
        <v>2</v>
      </c>
      <c r="J195" s="135" t="s">
        <v>10</v>
      </c>
      <c r="K195" s="143">
        <v>45970</v>
      </c>
      <c r="L195" s="135" t="s">
        <v>376</v>
      </c>
      <c r="M195" s="184" t="s">
        <v>24</v>
      </c>
    </row>
    <row r="196" spans="1:13" s="100" customFormat="1" ht="30" customHeight="1" x14ac:dyDescent="0.3">
      <c r="A196" s="185">
        <v>189</v>
      </c>
      <c r="B196" s="112"/>
      <c r="C196" s="113" t="s">
        <v>377</v>
      </c>
      <c r="D196" s="120">
        <v>220716</v>
      </c>
      <c r="E196" s="114">
        <v>40000</v>
      </c>
      <c r="F196" s="114">
        <v>31867</v>
      </c>
      <c r="G196" s="116">
        <v>12956.533606848803</v>
      </c>
      <c r="H196" s="113" t="s">
        <v>24</v>
      </c>
      <c r="I196" s="135" t="s">
        <v>2</v>
      </c>
      <c r="J196" s="135" t="s">
        <v>10</v>
      </c>
      <c r="K196" s="143">
        <v>45970</v>
      </c>
      <c r="L196" s="135" t="s">
        <v>378</v>
      </c>
      <c r="M196" s="184" t="s">
        <v>24</v>
      </c>
    </row>
    <row r="197" spans="1:13" s="100" customFormat="1" ht="30" customHeight="1" x14ac:dyDescent="0.3">
      <c r="A197" s="185">
        <v>190</v>
      </c>
      <c r="B197" s="112"/>
      <c r="C197" s="113" t="s">
        <v>379</v>
      </c>
      <c r="D197" s="120">
        <v>220717</v>
      </c>
      <c r="E197" s="114">
        <v>30192.73</v>
      </c>
      <c r="F197" s="114">
        <v>27268.84</v>
      </c>
      <c r="G197" s="116">
        <v>11087.006680258039</v>
      </c>
      <c r="H197" s="113" t="s">
        <v>24</v>
      </c>
      <c r="I197" s="135" t="s">
        <v>2</v>
      </c>
      <c r="J197" s="135" t="s">
        <v>10</v>
      </c>
      <c r="K197" s="143">
        <v>45970</v>
      </c>
      <c r="L197" s="135" t="s">
        <v>380</v>
      </c>
      <c r="M197" s="184" t="s">
        <v>24</v>
      </c>
    </row>
    <row r="198" spans="1:13" s="100" customFormat="1" ht="30" customHeight="1" x14ac:dyDescent="0.3">
      <c r="A198" s="185">
        <v>191</v>
      </c>
      <c r="B198" s="112"/>
      <c r="C198" s="113" t="s">
        <v>381</v>
      </c>
      <c r="D198" s="120">
        <v>220721</v>
      </c>
      <c r="E198" s="114">
        <v>30342</v>
      </c>
      <c r="F198" s="114">
        <v>27623</v>
      </c>
      <c r="G198" s="116">
        <v>11231.001594815467</v>
      </c>
      <c r="H198" s="113" t="s">
        <v>24</v>
      </c>
      <c r="I198" s="135" t="s">
        <v>2</v>
      </c>
      <c r="J198" s="135" t="s">
        <v>10</v>
      </c>
      <c r="K198" s="143">
        <v>45970</v>
      </c>
      <c r="L198" s="135" t="s">
        <v>382</v>
      </c>
      <c r="M198" s="184" t="s">
        <v>24</v>
      </c>
    </row>
    <row r="199" spans="1:13" s="100" customFormat="1" ht="30" customHeight="1" x14ac:dyDescent="0.3">
      <c r="A199" s="185">
        <v>192</v>
      </c>
      <c r="B199" s="112"/>
      <c r="C199" s="113" t="s">
        <v>383</v>
      </c>
      <c r="D199" s="120">
        <v>220722</v>
      </c>
      <c r="E199" s="114">
        <v>30594</v>
      </c>
      <c r="F199" s="114">
        <v>27878</v>
      </c>
      <c r="G199" s="116">
        <v>11334.679884888157</v>
      </c>
      <c r="H199" s="113" t="s">
        <v>24</v>
      </c>
      <c r="I199" s="135" t="s">
        <v>2</v>
      </c>
      <c r="J199" s="135" t="s">
        <v>10</v>
      </c>
      <c r="K199" s="143">
        <v>45970</v>
      </c>
      <c r="L199" s="135" t="s">
        <v>384</v>
      </c>
      <c r="M199" s="184" t="s">
        <v>24</v>
      </c>
    </row>
    <row r="200" spans="1:13" s="100" customFormat="1" ht="30" customHeight="1" x14ac:dyDescent="0.3">
      <c r="A200" s="185">
        <v>193</v>
      </c>
      <c r="B200" s="112"/>
      <c r="C200" s="113" t="s">
        <v>385</v>
      </c>
      <c r="D200" s="120">
        <v>220723</v>
      </c>
      <c r="E200" s="114">
        <v>36032</v>
      </c>
      <c r="F200" s="114">
        <v>33134</v>
      </c>
      <c r="G200" s="116">
        <v>13471.672404974683</v>
      </c>
      <c r="H200" s="113" t="s">
        <v>24</v>
      </c>
      <c r="I200" s="135" t="s">
        <v>2</v>
      </c>
      <c r="J200" s="135" t="s">
        <v>10</v>
      </c>
      <c r="K200" s="143">
        <v>45970</v>
      </c>
      <c r="L200" s="135" t="s">
        <v>386</v>
      </c>
      <c r="M200" s="184" t="s">
        <v>24</v>
      </c>
    </row>
    <row r="201" spans="1:13" s="100" customFormat="1" ht="30" customHeight="1" x14ac:dyDescent="0.3">
      <c r="A201" s="185">
        <v>194</v>
      </c>
      <c r="B201" s="112"/>
      <c r="C201" s="113" t="s">
        <v>387</v>
      </c>
      <c r="D201" s="120">
        <v>220739</v>
      </c>
      <c r="E201" s="114">
        <v>37264</v>
      </c>
      <c r="F201" s="114">
        <v>31487</v>
      </c>
      <c r="G201" s="116">
        <v>12802.032625564008</v>
      </c>
      <c r="H201" s="113" t="s">
        <v>24</v>
      </c>
      <c r="I201" s="135" t="s">
        <v>2</v>
      </c>
      <c r="J201" s="135" t="s">
        <v>10</v>
      </c>
      <c r="K201" s="143">
        <v>45970</v>
      </c>
      <c r="L201" s="135" t="s">
        <v>388</v>
      </c>
      <c r="M201" s="184" t="s">
        <v>24</v>
      </c>
    </row>
    <row r="202" spans="1:13" s="100" customFormat="1" ht="30" customHeight="1" x14ac:dyDescent="0.3">
      <c r="A202" s="185">
        <v>195</v>
      </c>
      <c r="B202" s="112"/>
      <c r="C202" s="113" t="s">
        <v>389</v>
      </c>
      <c r="D202" s="120">
        <v>220740</v>
      </c>
      <c r="E202" s="114">
        <v>33768</v>
      </c>
      <c r="F202" s="114">
        <v>30854</v>
      </c>
      <c r="G202" s="116">
        <v>12544.666517265916</v>
      </c>
      <c r="H202" s="113" t="s">
        <v>24</v>
      </c>
      <c r="I202" s="135" t="s">
        <v>2</v>
      </c>
      <c r="J202" s="135" t="s">
        <v>10</v>
      </c>
      <c r="K202" s="143">
        <v>45970</v>
      </c>
      <c r="L202" s="135" t="s">
        <v>390</v>
      </c>
      <c r="M202" s="184" t="s">
        <v>24</v>
      </c>
    </row>
    <row r="203" spans="1:13" s="100" customFormat="1" ht="30" customHeight="1" x14ac:dyDescent="0.3">
      <c r="A203" s="185">
        <v>196</v>
      </c>
      <c r="B203" s="112"/>
      <c r="C203" s="113" t="s">
        <v>289</v>
      </c>
      <c r="D203" s="120">
        <v>220744</v>
      </c>
      <c r="E203" s="114">
        <v>35355</v>
      </c>
      <c r="F203" s="114">
        <v>28320</v>
      </c>
      <c r="G203" s="116">
        <v>11514.388921014155</v>
      </c>
      <c r="H203" s="113" t="s">
        <v>24</v>
      </c>
      <c r="I203" s="135" t="s">
        <v>2</v>
      </c>
      <c r="J203" s="135" t="s">
        <v>10</v>
      </c>
      <c r="K203" s="143">
        <v>45970</v>
      </c>
      <c r="L203" s="135" t="s">
        <v>391</v>
      </c>
      <c r="M203" s="184" t="s">
        <v>24</v>
      </c>
    </row>
    <row r="204" spans="1:13" s="100" customFormat="1" ht="30" customHeight="1" x14ac:dyDescent="0.3">
      <c r="A204" s="185">
        <v>197</v>
      </c>
      <c r="B204" s="112"/>
      <c r="C204" s="113" t="s">
        <v>297</v>
      </c>
      <c r="D204" s="120">
        <v>220764</v>
      </c>
      <c r="E204" s="114">
        <v>24142</v>
      </c>
      <c r="F204" s="114">
        <v>24142</v>
      </c>
      <c r="G204" s="116">
        <v>9815.6912899408107</v>
      </c>
      <c r="H204" s="113" t="s">
        <v>24</v>
      </c>
      <c r="I204" s="135" t="s">
        <v>2</v>
      </c>
      <c r="J204" s="135" t="s">
        <v>10</v>
      </c>
      <c r="K204" s="143">
        <v>45970</v>
      </c>
      <c r="L204" s="135" t="s">
        <v>392</v>
      </c>
      <c r="M204" s="184" t="s">
        <v>24</v>
      </c>
    </row>
    <row r="205" spans="1:13" s="100" customFormat="1" ht="30" customHeight="1" x14ac:dyDescent="0.3">
      <c r="A205" s="185">
        <v>198</v>
      </c>
      <c r="B205" s="112"/>
      <c r="C205" s="113" t="s">
        <v>393</v>
      </c>
      <c r="D205" s="120">
        <v>220765</v>
      </c>
      <c r="E205" s="114">
        <v>28225</v>
      </c>
      <c r="F205" s="114">
        <v>24166</v>
      </c>
      <c r="G205" s="116">
        <v>9825.4492466535339</v>
      </c>
      <c r="H205" s="113" t="s">
        <v>24</v>
      </c>
      <c r="I205" s="135" t="s">
        <v>2</v>
      </c>
      <c r="J205" s="135" t="s">
        <v>10</v>
      </c>
      <c r="K205" s="143">
        <v>45970</v>
      </c>
      <c r="L205" s="135" t="s">
        <v>394</v>
      </c>
      <c r="M205" s="184" t="s">
        <v>24</v>
      </c>
    </row>
    <row r="206" spans="1:13" s="100" customFormat="1" ht="30" customHeight="1" x14ac:dyDescent="0.3">
      <c r="A206" s="185">
        <v>199</v>
      </c>
      <c r="B206" s="112"/>
      <c r="C206" s="113" t="s">
        <v>395</v>
      </c>
      <c r="D206" s="120">
        <v>220766</v>
      </c>
      <c r="E206" s="114">
        <v>26132</v>
      </c>
      <c r="F206" s="114">
        <v>23351.42</v>
      </c>
      <c r="G206" s="116">
        <v>9494.2560641930922</v>
      </c>
      <c r="H206" s="113" t="s">
        <v>24</v>
      </c>
      <c r="I206" s="135" t="s">
        <v>2</v>
      </c>
      <c r="J206" s="135" t="s">
        <v>10</v>
      </c>
      <c r="K206" s="143">
        <v>45970</v>
      </c>
      <c r="L206" s="135" t="s">
        <v>396</v>
      </c>
      <c r="M206" s="184" t="s">
        <v>24</v>
      </c>
    </row>
    <row r="207" spans="1:13" s="100" customFormat="1" ht="30" customHeight="1" x14ac:dyDescent="0.3">
      <c r="A207" s="185">
        <v>200</v>
      </c>
      <c r="B207" s="112"/>
      <c r="C207" s="113" t="s">
        <v>397</v>
      </c>
      <c r="D207" s="120">
        <v>220767</v>
      </c>
      <c r="E207" s="114">
        <v>29047.684946236564</v>
      </c>
      <c r="F207" s="114">
        <v>21227.65</v>
      </c>
      <c r="G207" s="116">
        <v>8630.7704088688606</v>
      </c>
      <c r="H207" s="113" t="s">
        <v>24</v>
      </c>
      <c r="I207" s="135" t="s">
        <v>2</v>
      </c>
      <c r="J207" s="135" t="s">
        <v>10</v>
      </c>
      <c r="K207" s="143">
        <v>45970</v>
      </c>
      <c r="L207" s="135" t="s">
        <v>398</v>
      </c>
      <c r="M207" s="184" t="s">
        <v>24</v>
      </c>
    </row>
    <row r="208" spans="1:13" s="100" customFormat="1" ht="30" customHeight="1" x14ac:dyDescent="0.3">
      <c r="A208" s="185">
        <v>201</v>
      </c>
      <c r="B208" s="112"/>
      <c r="C208" s="113" t="s">
        <v>399</v>
      </c>
      <c r="D208" s="120">
        <v>220768</v>
      </c>
      <c r="E208" s="114">
        <v>33516.129032258061</v>
      </c>
      <c r="F208" s="114">
        <v>30600</v>
      </c>
      <c r="G208" s="116">
        <v>12441.394808722922</v>
      </c>
      <c r="H208" s="113" t="s">
        <v>24</v>
      </c>
      <c r="I208" s="135" t="s">
        <v>2</v>
      </c>
      <c r="J208" s="135" t="s">
        <v>10</v>
      </c>
      <c r="K208" s="143">
        <v>45970</v>
      </c>
      <c r="L208" s="135" t="s">
        <v>400</v>
      </c>
      <c r="M208" s="184" t="s">
        <v>24</v>
      </c>
    </row>
    <row r="209" spans="1:13" s="100" customFormat="1" ht="30" customHeight="1" x14ac:dyDescent="0.3">
      <c r="A209" s="185">
        <v>202</v>
      </c>
      <c r="B209" s="112"/>
      <c r="C209" s="113" t="s">
        <v>401</v>
      </c>
      <c r="D209" s="120">
        <v>220772</v>
      </c>
      <c r="E209" s="114">
        <v>19267.798438030561</v>
      </c>
      <c r="F209" s="114">
        <v>16198.52</v>
      </c>
      <c r="G209" s="116">
        <v>6586.019040424655</v>
      </c>
      <c r="H209" s="113" t="s">
        <v>24</v>
      </c>
      <c r="I209" s="135" t="s">
        <v>2</v>
      </c>
      <c r="J209" s="135" t="s">
        <v>10</v>
      </c>
      <c r="K209" s="143">
        <v>45970</v>
      </c>
      <c r="L209" s="135" t="s">
        <v>402</v>
      </c>
      <c r="M209" s="184" t="s">
        <v>24</v>
      </c>
    </row>
    <row r="210" spans="1:13" s="100" customFormat="1" ht="30" customHeight="1" x14ac:dyDescent="0.3">
      <c r="A210" s="185">
        <v>203</v>
      </c>
      <c r="B210" s="112"/>
      <c r="C210" s="113" t="s">
        <v>403</v>
      </c>
      <c r="D210" s="120">
        <v>220775</v>
      </c>
      <c r="E210" s="114">
        <v>43935</v>
      </c>
      <c r="F210" s="114">
        <v>33212</v>
      </c>
      <c r="G210" s="116">
        <v>13503.385764291035</v>
      </c>
      <c r="H210" s="113" t="s">
        <v>24</v>
      </c>
      <c r="I210" s="135" t="s">
        <v>2</v>
      </c>
      <c r="J210" s="135" t="s">
        <v>10</v>
      </c>
      <c r="K210" s="143">
        <v>45970</v>
      </c>
      <c r="L210" s="135" t="s">
        <v>404</v>
      </c>
      <c r="M210" s="184" t="s">
        <v>24</v>
      </c>
    </row>
    <row r="211" spans="1:13" s="100" customFormat="1" ht="30" customHeight="1" x14ac:dyDescent="0.3">
      <c r="A211" s="185">
        <v>204</v>
      </c>
      <c r="B211" s="112"/>
      <c r="C211" s="113" t="s">
        <v>405</v>
      </c>
      <c r="D211" s="120">
        <v>220776</v>
      </c>
      <c r="E211" s="114">
        <v>34520</v>
      </c>
      <c r="F211" s="114">
        <v>29967</v>
      </c>
      <c r="G211" s="116">
        <v>12184.028700424831</v>
      </c>
      <c r="H211" s="113" t="s">
        <v>24</v>
      </c>
      <c r="I211" s="135" t="s">
        <v>2</v>
      </c>
      <c r="J211" s="135" t="s">
        <v>10</v>
      </c>
      <c r="K211" s="143">
        <v>45970</v>
      </c>
      <c r="L211" s="135" t="s">
        <v>406</v>
      </c>
      <c r="M211" s="184" t="s">
        <v>24</v>
      </c>
    </row>
    <row r="212" spans="1:13" s="100" customFormat="1" ht="30" customHeight="1" x14ac:dyDescent="0.3">
      <c r="A212" s="185">
        <v>205</v>
      </c>
      <c r="B212" s="112"/>
      <c r="C212" s="113" t="s">
        <v>407</v>
      </c>
      <c r="D212" s="120">
        <v>220786</v>
      </c>
      <c r="E212" s="114">
        <v>40031</v>
      </c>
      <c r="F212" s="114">
        <v>34771.68</v>
      </c>
      <c r="G212" s="116">
        <v>14137.522844528583</v>
      </c>
      <c r="H212" s="113" t="s">
        <v>24</v>
      </c>
      <c r="I212" s="135" t="s">
        <v>2</v>
      </c>
      <c r="J212" s="135" t="s">
        <v>10</v>
      </c>
      <c r="K212" s="143">
        <v>45970</v>
      </c>
      <c r="L212" s="135" t="s">
        <v>408</v>
      </c>
      <c r="M212" s="184" t="s">
        <v>24</v>
      </c>
    </row>
    <row r="213" spans="1:13" s="100" customFormat="1" ht="30" customHeight="1" x14ac:dyDescent="0.3">
      <c r="A213" s="185">
        <v>206</v>
      </c>
      <c r="B213" s="112"/>
      <c r="C213" s="113" t="s">
        <v>409</v>
      </c>
      <c r="D213" s="120">
        <v>220787</v>
      </c>
      <c r="E213" s="114">
        <v>29806</v>
      </c>
      <c r="F213" s="114">
        <v>24753.39</v>
      </c>
      <c r="G213" s="116">
        <v>10064.271171382154</v>
      </c>
      <c r="H213" s="113" t="s">
        <v>24</v>
      </c>
      <c r="I213" s="135" t="s">
        <v>2</v>
      </c>
      <c r="J213" s="135" t="s">
        <v>10</v>
      </c>
      <c r="K213" s="143">
        <v>45970</v>
      </c>
      <c r="L213" s="135" t="s">
        <v>410</v>
      </c>
      <c r="M213" s="184" t="s">
        <v>24</v>
      </c>
    </row>
    <row r="214" spans="1:13" s="100" customFormat="1" ht="30" customHeight="1" x14ac:dyDescent="0.3">
      <c r="A214" s="185">
        <v>207</v>
      </c>
      <c r="B214" s="112"/>
      <c r="C214" s="113" t="s">
        <v>411</v>
      </c>
      <c r="D214" s="120">
        <v>220788</v>
      </c>
      <c r="E214" s="114">
        <v>29806</v>
      </c>
      <c r="F214" s="114">
        <v>24753.39</v>
      </c>
      <c r="G214" s="116">
        <v>10064.271171382154</v>
      </c>
      <c r="H214" s="113" t="s">
        <v>24</v>
      </c>
      <c r="I214" s="135" t="s">
        <v>2</v>
      </c>
      <c r="J214" s="135" t="s">
        <v>2360</v>
      </c>
      <c r="K214" s="143">
        <v>45970</v>
      </c>
      <c r="L214" s="135" t="s">
        <v>24</v>
      </c>
      <c r="M214" s="184" t="s">
        <v>296</v>
      </c>
    </row>
    <row r="215" spans="1:13" s="100" customFormat="1" ht="30" customHeight="1" x14ac:dyDescent="0.3">
      <c r="A215" s="185">
        <v>208</v>
      </c>
      <c r="B215" s="112"/>
      <c r="C215" s="113" t="s">
        <v>412</v>
      </c>
      <c r="D215" s="120">
        <v>220791</v>
      </c>
      <c r="E215" s="114">
        <v>18809</v>
      </c>
      <c r="F215" s="114">
        <v>15654</v>
      </c>
      <c r="G215" s="116">
        <v>6364.6272658741373</v>
      </c>
      <c r="H215" s="113" t="s">
        <v>24</v>
      </c>
      <c r="I215" s="135" t="s">
        <v>2</v>
      </c>
      <c r="J215" s="135" t="s">
        <v>10</v>
      </c>
      <c r="K215" s="143">
        <v>45970</v>
      </c>
      <c r="L215" s="135" t="s">
        <v>413</v>
      </c>
      <c r="M215" s="184" t="s">
        <v>24</v>
      </c>
    </row>
    <row r="216" spans="1:13" s="100" customFormat="1" ht="30" customHeight="1" x14ac:dyDescent="0.3">
      <c r="A216" s="185">
        <v>209</v>
      </c>
      <c r="B216" s="112"/>
      <c r="C216" s="113" t="s">
        <v>414</v>
      </c>
      <c r="D216" s="120">
        <v>220796</v>
      </c>
      <c r="E216" s="114">
        <v>17597</v>
      </c>
      <c r="F216" s="114">
        <v>9621</v>
      </c>
      <c r="G216" s="116">
        <v>3911.7208972131775</v>
      </c>
      <c r="H216" s="113" t="s">
        <v>24</v>
      </c>
      <c r="I216" s="135" t="s">
        <v>2</v>
      </c>
      <c r="J216" s="135" t="s">
        <v>10</v>
      </c>
      <c r="K216" s="143">
        <v>45970</v>
      </c>
      <c r="L216" s="135" t="s">
        <v>415</v>
      </c>
      <c r="M216" s="184" t="s">
        <v>24</v>
      </c>
    </row>
    <row r="217" spans="1:13" s="100" customFormat="1" ht="30" customHeight="1" x14ac:dyDescent="0.3">
      <c r="A217" s="185">
        <v>210</v>
      </c>
      <c r="B217" s="112"/>
      <c r="C217" s="113" t="s">
        <v>416</v>
      </c>
      <c r="D217" s="120">
        <v>220797</v>
      </c>
      <c r="E217" s="114">
        <v>12589</v>
      </c>
      <c r="F217" s="114">
        <v>9621</v>
      </c>
      <c r="G217" s="116">
        <v>3911.7208972131775</v>
      </c>
      <c r="H217" s="113" t="s">
        <v>24</v>
      </c>
      <c r="I217" s="135" t="s">
        <v>2</v>
      </c>
      <c r="J217" s="135" t="s">
        <v>10</v>
      </c>
      <c r="K217" s="143">
        <v>45970</v>
      </c>
      <c r="L217" s="135" t="s">
        <v>417</v>
      </c>
      <c r="M217" s="184" t="s">
        <v>24</v>
      </c>
    </row>
    <row r="218" spans="1:13" s="100" customFormat="1" ht="30" customHeight="1" x14ac:dyDescent="0.3">
      <c r="A218" s="185">
        <v>211</v>
      </c>
      <c r="B218" s="112"/>
      <c r="C218" s="113" t="s">
        <v>418</v>
      </c>
      <c r="D218" s="120">
        <v>112819</v>
      </c>
      <c r="E218" s="114">
        <v>40903</v>
      </c>
      <c r="F218" s="114">
        <v>26619</v>
      </c>
      <c r="G218" s="116">
        <v>10822.793738999851</v>
      </c>
      <c r="H218" s="113" t="s">
        <v>24</v>
      </c>
      <c r="I218" s="135" t="s">
        <v>2</v>
      </c>
      <c r="J218" s="135" t="s">
        <v>2360</v>
      </c>
      <c r="K218" s="143">
        <v>45970</v>
      </c>
      <c r="L218" s="135" t="s">
        <v>24</v>
      </c>
      <c r="M218" s="184" t="s">
        <v>230</v>
      </c>
    </row>
    <row r="219" spans="1:13" s="100" customFormat="1" ht="30" customHeight="1" x14ac:dyDescent="0.3">
      <c r="A219" s="185">
        <v>212</v>
      </c>
      <c r="B219" s="112"/>
      <c r="C219" s="113" t="s">
        <v>419</v>
      </c>
      <c r="D219" s="120">
        <v>116477</v>
      </c>
      <c r="E219" s="114">
        <v>34312.451612903227</v>
      </c>
      <c r="F219" s="114">
        <v>26643</v>
      </c>
      <c r="G219" s="116">
        <v>10832.551695712576</v>
      </c>
      <c r="H219" s="113" t="s">
        <v>24</v>
      </c>
      <c r="I219" s="135" t="s">
        <v>2</v>
      </c>
      <c r="J219" s="135" t="s">
        <v>10</v>
      </c>
      <c r="K219" s="143">
        <v>45970</v>
      </c>
      <c r="L219" s="135" t="s">
        <v>420</v>
      </c>
      <c r="M219" s="184" t="s">
        <v>24</v>
      </c>
    </row>
    <row r="220" spans="1:13" s="100" customFormat="1" ht="30" customHeight="1" x14ac:dyDescent="0.3">
      <c r="A220" s="185">
        <v>213</v>
      </c>
      <c r="B220" s="112"/>
      <c r="C220" s="113" t="s">
        <v>421</v>
      </c>
      <c r="D220" s="120">
        <v>220750</v>
      </c>
      <c r="E220" s="114">
        <v>49620</v>
      </c>
      <c r="F220" s="114">
        <v>34400</v>
      </c>
      <c r="G220" s="116">
        <v>13986.404621570866</v>
      </c>
      <c r="H220" s="113" t="s">
        <v>24</v>
      </c>
      <c r="I220" s="135" t="s">
        <v>2</v>
      </c>
      <c r="J220" s="135" t="s">
        <v>10</v>
      </c>
      <c r="K220" s="143">
        <v>45970</v>
      </c>
      <c r="L220" s="135" t="s">
        <v>422</v>
      </c>
      <c r="M220" s="184" t="s">
        <v>24</v>
      </c>
    </row>
    <row r="221" spans="1:13" s="100" customFormat="1" ht="30" customHeight="1" x14ac:dyDescent="0.3">
      <c r="A221" s="185">
        <v>214</v>
      </c>
      <c r="B221" s="112"/>
      <c r="C221" s="113" t="s">
        <v>423</v>
      </c>
      <c r="D221" s="113">
        <v>620369</v>
      </c>
      <c r="E221" s="114">
        <v>139359</v>
      </c>
      <c r="F221" s="114">
        <v>81574</v>
      </c>
      <c r="G221" s="116">
        <v>33166.481703489007</v>
      </c>
      <c r="H221" s="113" t="s">
        <v>24</v>
      </c>
      <c r="I221" s="135" t="s">
        <v>2</v>
      </c>
      <c r="J221" s="135" t="s">
        <v>10</v>
      </c>
      <c r="K221" s="143">
        <v>45970</v>
      </c>
      <c r="L221" s="135" t="s">
        <v>424</v>
      </c>
      <c r="M221" s="184" t="s">
        <v>24</v>
      </c>
    </row>
    <row r="222" spans="1:13" s="100" customFormat="1" ht="30" customHeight="1" x14ac:dyDescent="0.3">
      <c r="A222" s="185">
        <v>215</v>
      </c>
      <c r="B222" s="112"/>
      <c r="C222" s="113" t="s">
        <v>425</v>
      </c>
      <c r="D222" s="113">
        <v>220725</v>
      </c>
      <c r="E222" s="114">
        <v>56361</v>
      </c>
      <c r="F222" s="114">
        <v>56361</v>
      </c>
      <c r="G222" s="116">
        <v>8561.4468049504594</v>
      </c>
      <c r="H222" s="113" t="s">
        <v>24</v>
      </c>
      <c r="I222" s="135" t="s">
        <v>2</v>
      </c>
      <c r="J222" s="135" t="s">
        <v>10</v>
      </c>
      <c r="K222" s="143">
        <v>45970</v>
      </c>
      <c r="L222" s="135" t="s">
        <v>426</v>
      </c>
      <c r="M222" s="184" t="s">
        <v>24</v>
      </c>
    </row>
    <row r="223" spans="1:13" s="100" customFormat="1" ht="30" customHeight="1" x14ac:dyDescent="0.3">
      <c r="A223" s="185">
        <v>216</v>
      </c>
      <c r="B223" s="112"/>
      <c r="C223" s="113" t="s">
        <v>427</v>
      </c>
      <c r="D223" s="113">
        <v>220795</v>
      </c>
      <c r="E223" s="114">
        <v>11258</v>
      </c>
      <c r="F223" s="114">
        <v>11258</v>
      </c>
      <c r="G223" s="116">
        <v>1710.1323278531656</v>
      </c>
      <c r="H223" s="113" t="s">
        <v>24</v>
      </c>
      <c r="I223" s="135" t="s">
        <v>2</v>
      </c>
      <c r="J223" s="135" t="s">
        <v>10</v>
      </c>
      <c r="K223" s="143">
        <v>45970</v>
      </c>
      <c r="L223" s="135" t="s">
        <v>428</v>
      </c>
      <c r="M223" s="184" t="s">
        <v>24</v>
      </c>
    </row>
    <row r="224" spans="1:13" s="100" customFormat="1" ht="30" customHeight="1" x14ac:dyDescent="0.3">
      <c r="A224" s="185">
        <v>217</v>
      </c>
      <c r="B224" s="112"/>
      <c r="C224" s="113" t="s">
        <v>429</v>
      </c>
      <c r="D224" s="113">
        <v>104187</v>
      </c>
      <c r="E224" s="114">
        <v>46800</v>
      </c>
      <c r="F224" s="114">
        <v>46800</v>
      </c>
      <c r="G224" s="116">
        <v>7109.0951273341752</v>
      </c>
      <c r="H224" s="113" t="s">
        <v>24</v>
      </c>
      <c r="I224" s="135" t="s">
        <v>2</v>
      </c>
      <c r="J224" s="135" t="s">
        <v>10</v>
      </c>
      <c r="K224" s="143">
        <v>45970</v>
      </c>
      <c r="L224" s="135" t="s">
        <v>430</v>
      </c>
      <c r="M224" s="184" t="s">
        <v>24</v>
      </c>
    </row>
    <row r="225" spans="1:13" s="100" customFormat="1" ht="30" customHeight="1" x14ac:dyDescent="0.3">
      <c r="A225" s="185">
        <v>218</v>
      </c>
      <c r="B225" s="112"/>
      <c r="C225" s="113" t="s">
        <v>431</v>
      </c>
      <c r="D225" s="113">
        <v>220170</v>
      </c>
      <c r="E225" s="114">
        <v>55695</v>
      </c>
      <c r="F225" s="114">
        <v>55695</v>
      </c>
      <c r="G225" s="116">
        <v>8460.2789127537799</v>
      </c>
      <c r="H225" s="119" t="s">
        <v>28</v>
      </c>
      <c r="I225" s="136" t="s">
        <v>3</v>
      </c>
      <c r="J225" s="136" t="s">
        <v>9</v>
      </c>
      <c r="K225" s="143"/>
      <c r="L225" s="135" t="s">
        <v>24</v>
      </c>
      <c r="M225" s="184" t="s">
        <v>24</v>
      </c>
    </row>
    <row r="226" spans="1:13" s="100" customFormat="1" ht="30" customHeight="1" x14ac:dyDescent="0.3">
      <c r="A226" s="185">
        <v>219</v>
      </c>
      <c r="B226" s="112"/>
      <c r="C226" s="113" t="s">
        <v>432</v>
      </c>
      <c r="D226" s="113">
        <v>220365</v>
      </c>
      <c r="E226" s="114">
        <v>100000</v>
      </c>
      <c r="F226" s="114">
        <v>93685</v>
      </c>
      <c r="G226" s="116">
        <v>14231.102072741502</v>
      </c>
      <c r="H226" s="113" t="s">
        <v>24</v>
      </c>
      <c r="I226" s="135" t="s">
        <v>2</v>
      </c>
      <c r="J226" s="135" t="s">
        <v>10</v>
      </c>
      <c r="K226" s="143">
        <v>45970</v>
      </c>
      <c r="L226" s="135" t="s">
        <v>433</v>
      </c>
      <c r="M226" s="184" t="s">
        <v>24</v>
      </c>
    </row>
    <row r="227" spans="1:13" s="100" customFormat="1" ht="30" customHeight="1" x14ac:dyDescent="0.3">
      <c r="A227" s="185">
        <v>220</v>
      </c>
      <c r="B227" s="112"/>
      <c r="C227" s="113" t="s">
        <v>434</v>
      </c>
      <c r="D227" s="113">
        <v>220614</v>
      </c>
      <c r="E227" s="114">
        <v>35478</v>
      </c>
      <c r="F227" s="114">
        <v>35478</v>
      </c>
      <c r="G227" s="116">
        <v>5389.2409599906387</v>
      </c>
      <c r="H227" s="113" t="s">
        <v>24</v>
      </c>
      <c r="I227" s="135" t="s">
        <v>2</v>
      </c>
      <c r="J227" s="135" t="s">
        <v>10</v>
      </c>
      <c r="K227" s="143">
        <v>45970</v>
      </c>
      <c r="L227" s="135" t="s">
        <v>435</v>
      </c>
      <c r="M227" s="184" t="s">
        <v>24</v>
      </c>
    </row>
    <row r="228" spans="1:13" s="100" customFormat="1" ht="30" customHeight="1" x14ac:dyDescent="0.3">
      <c r="A228" s="185">
        <v>221</v>
      </c>
      <c r="B228" s="112"/>
      <c r="C228" s="113" t="s">
        <v>436</v>
      </c>
      <c r="D228" s="113">
        <v>220333</v>
      </c>
      <c r="E228" s="114">
        <v>51833</v>
      </c>
      <c r="F228" s="114">
        <v>51833</v>
      </c>
      <c r="G228" s="116">
        <v>7873.6266610066732</v>
      </c>
      <c r="H228" s="113" t="s">
        <v>24</v>
      </c>
      <c r="I228" s="135" t="s">
        <v>2</v>
      </c>
      <c r="J228" s="135" t="s">
        <v>10</v>
      </c>
      <c r="K228" s="143">
        <v>45970</v>
      </c>
      <c r="L228" s="135" t="s">
        <v>437</v>
      </c>
      <c r="M228" s="184" t="s">
        <v>24</v>
      </c>
    </row>
    <row r="229" spans="1:13" s="100" customFormat="1" ht="30" customHeight="1" x14ac:dyDescent="0.3">
      <c r="A229" s="185">
        <v>222</v>
      </c>
      <c r="B229" s="112"/>
      <c r="C229" s="113" t="s">
        <v>438</v>
      </c>
      <c r="D229" s="113">
        <v>220724</v>
      </c>
      <c r="E229" s="114">
        <v>32961</v>
      </c>
      <c r="F229" s="114">
        <v>32961</v>
      </c>
      <c r="G229" s="116">
        <v>5006.8992412833704</v>
      </c>
      <c r="H229" s="113" t="s">
        <v>24</v>
      </c>
      <c r="I229" s="135" t="s">
        <v>2</v>
      </c>
      <c r="J229" s="135" t="s">
        <v>10</v>
      </c>
      <c r="K229" s="143">
        <v>45970</v>
      </c>
      <c r="L229" s="135" t="s">
        <v>439</v>
      </c>
      <c r="M229" s="184" t="s">
        <v>24</v>
      </c>
    </row>
    <row r="230" spans="1:13" s="100" customFormat="1" ht="30" customHeight="1" x14ac:dyDescent="0.3">
      <c r="A230" s="185">
        <v>223</v>
      </c>
      <c r="B230" s="112"/>
      <c r="C230" s="113" t="s">
        <v>440</v>
      </c>
      <c r="D230" s="113">
        <v>104491</v>
      </c>
      <c r="E230" s="114">
        <v>74477</v>
      </c>
      <c r="F230" s="114">
        <v>74477</v>
      </c>
      <c r="G230" s="116">
        <v>11313.334995693749</v>
      </c>
      <c r="H230" s="113" t="s">
        <v>24</v>
      </c>
      <c r="I230" s="135" t="s">
        <v>2</v>
      </c>
      <c r="J230" s="135" t="s">
        <v>10</v>
      </c>
      <c r="K230" s="143">
        <v>45970</v>
      </c>
      <c r="L230" s="135" t="s">
        <v>441</v>
      </c>
      <c r="M230" s="184" t="s">
        <v>24</v>
      </c>
    </row>
    <row r="231" spans="1:13" s="100" customFormat="1" ht="30" customHeight="1" x14ac:dyDescent="0.3">
      <c r="A231" s="185">
        <v>224</v>
      </c>
      <c r="B231" s="112"/>
      <c r="C231" s="113" t="s">
        <v>442</v>
      </c>
      <c r="D231" s="113">
        <v>104352</v>
      </c>
      <c r="E231" s="114">
        <v>96569</v>
      </c>
      <c r="F231" s="114">
        <v>96569</v>
      </c>
      <c r="G231" s="116">
        <v>74990.886908648798</v>
      </c>
      <c r="H231" s="113" t="s">
        <v>24</v>
      </c>
      <c r="I231" s="135" t="s">
        <v>2</v>
      </c>
      <c r="J231" s="135" t="s">
        <v>10</v>
      </c>
      <c r="K231" s="143">
        <v>45970</v>
      </c>
      <c r="L231" s="135" t="s">
        <v>443</v>
      </c>
      <c r="M231" s="184" t="s">
        <v>24</v>
      </c>
    </row>
    <row r="232" spans="1:13" s="100" customFormat="1" ht="30" customHeight="1" x14ac:dyDescent="0.3">
      <c r="A232" s="185">
        <v>225</v>
      </c>
      <c r="B232" s="112"/>
      <c r="C232" s="113" t="s">
        <v>444</v>
      </c>
      <c r="D232" s="113">
        <v>220615</v>
      </c>
      <c r="E232" s="114">
        <v>31703</v>
      </c>
      <c r="F232" s="114">
        <v>31703</v>
      </c>
      <c r="G232" s="116">
        <v>4815.8043338007556</v>
      </c>
      <c r="H232" s="119" t="s">
        <v>28</v>
      </c>
      <c r="I232" s="136" t="s">
        <v>3</v>
      </c>
      <c r="J232" s="136" t="s">
        <v>9</v>
      </c>
      <c r="K232" s="143"/>
      <c r="L232" s="135" t="s">
        <v>24</v>
      </c>
      <c r="M232" s="184" t="s">
        <v>24</v>
      </c>
    </row>
    <row r="233" spans="1:13" s="100" customFormat="1" ht="30" customHeight="1" x14ac:dyDescent="0.3">
      <c r="A233" s="185">
        <v>226</v>
      </c>
      <c r="B233" s="112"/>
      <c r="C233" s="113" t="s">
        <v>445</v>
      </c>
      <c r="D233" s="113">
        <v>105341</v>
      </c>
      <c r="E233" s="114">
        <v>35651</v>
      </c>
      <c r="F233" s="114">
        <v>35651</v>
      </c>
      <c r="G233" s="116">
        <v>5415.5203073630491</v>
      </c>
      <c r="H233" s="113" t="s">
        <v>24</v>
      </c>
      <c r="I233" s="135" t="s">
        <v>2</v>
      </c>
      <c r="J233" s="135" t="s">
        <v>10</v>
      </c>
      <c r="K233" s="143">
        <v>45970</v>
      </c>
      <c r="L233" s="135" t="s">
        <v>446</v>
      </c>
      <c r="M233" s="184" t="s">
        <v>24</v>
      </c>
    </row>
    <row r="234" spans="1:13" s="100" customFormat="1" ht="30" customHeight="1" x14ac:dyDescent="0.3">
      <c r="A234" s="185">
        <v>227</v>
      </c>
      <c r="B234" s="112"/>
      <c r="C234" s="113" t="s">
        <v>447</v>
      </c>
      <c r="D234" s="113">
        <v>103692</v>
      </c>
      <c r="E234" s="114">
        <v>104394</v>
      </c>
      <c r="F234" s="114">
        <v>104394</v>
      </c>
      <c r="G234" s="116">
        <v>15857.839246216325</v>
      </c>
      <c r="H234" s="113" t="s">
        <v>24</v>
      </c>
      <c r="I234" s="135" t="s">
        <v>2</v>
      </c>
      <c r="J234" s="135" t="s">
        <v>10</v>
      </c>
      <c r="K234" s="143">
        <v>45970</v>
      </c>
      <c r="L234" s="135" t="s">
        <v>448</v>
      </c>
      <c r="M234" s="184" t="s">
        <v>24</v>
      </c>
    </row>
    <row r="235" spans="1:13" s="100" customFormat="1" ht="30" customHeight="1" x14ac:dyDescent="0.3">
      <c r="A235" s="185">
        <v>228</v>
      </c>
      <c r="B235" s="112"/>
      <c r="C235" s="113" t="s">
        <v>449</v>
      </c>
      <c r="D235" s="113">
        <v>220459</v>
      </c>
      <c r="E235" s="114">
        <v>44283</v>
      </c>
      <c r="F235" s="114">
        <v>44283</v>
      </c>
      <c r="G235" s="116">
        <v>6726.7534086269088</v>
      </c>
      <c r="H235" s="113" t="s">
        <v>24</v>
      </c>
      <c r="I235" s="135" t="s">
        <v>2</v>
      </c>
      <c r="J235" s="135" t="s">
        <v>10</v>
      </c>
      <c r="K235" s="143">
        <v>45970</v>
      </c>
      <c r="L235" s="135" t="s">
        <v>450</v>
      </c>
      <c r="M235" s="184" t="s">
        <v>24</v>
      </c>
    </row>
    <row r="236" spans="1:13" s="100" customFormat="1" ht="30" customHeight="1" x14ac:dyDescent="0.3">
      <c r="A236" s="185">
        <v>229</v>
      </c>
      <c r="B236" s="112"/>
      <c r="C236" s="113" t="s">
        <v>451</v>
      </c>
      <c r="D236" s="113">
        <v>116793</v>
      </c>
      <c r="E236" s="114">
        <v>133698</v>
      </c>
      <c r="F236" s="114">
        <v>133698</v>
      </c>
      <c r="G236" s="116">
        <v>20309.226502870184</v>
      </c>
      <c r="H236" s="113" t="s">
        <v>24</v>
      </c>
      <c r="I236" s="135" t="s">
        <v>2</v>
      </c>
      <c r="J236" s="135" t="s">
        <v>2360</v>
      </c>
      <c r="K236" s="143">
        <v>45970</v>
      </c>
      <c r="L236" s="135" t="s">
        <v>24</v>
      </c>
      <c r="M236" s="184" t="s">
        <v>202</v>
      </c>
    </row>
    <row r="237" spans="1:13" s="100" customFormat="1" ht="30" customHeight="1" x14ac:dyDescent="0.3">
      <c r="A237" s="185">
        <v>230</v>
      </c>
      <c r="B237" s="112"/>
      <c r="C237" s="113" t="s">
        <v>452</v>
      </c>
      <c r="D237" s="113">
        <v>105458</v>
      </c>
      <c r="E237" s="114">
        <v>60639</v>
      </c>
      <c r="F237" s="114">
        <v>60639</v>
      </c>
      <c r="G237" s="116">
        <v>9211.2910133849819</v>
      </c>
      <c r="H237" s="119" t="s">
        <v>28</v>
      </c>
      <c r="I237" s="136" t="s">
        <v>3</v>
      </c>
      <c r="J237" s="136" t="s">
        <v>9</v>
      </c>
      <c r="K237" s="143"/>
      <c r="L237" s="135" t="s">
        <v>24</v>
      </c>
      <c r="M237" s="184" t="s">
        <v>24</v>
      </c>
    </row>
    <row r="238" spans="1:13" s="100" customFormat="1" ht="30" customHeight="1" x14ac:dyDescent="0.3">
      <c r="A238" s="185">
        <v>231</v>
      </c>
      <c r="B238" s="112"/>
      <c r="C238" s="113" t="s">
        <v>453</v>
      </c>
      <c r="D238" s="113">
        <v>220464</v>
      </c>
      <c r="E238" s="114">
        <v>87320</v>
      </c>
      <c r="F238" s="114">
        <v>23051</v>
      </c>
      <c r="G238" s="116">
        <v>3501.5331576961557</v>
      </c>
      <c r="H238" s="113" t="s">
        <v>24</v>
      </c>
      <c r="I238" s="135" t="s">
        <v>2</v>
      </c>
      <c r="J238" s="135" t="s">
        <v>10</v>
      </c>
      <c r="K238" s="143">
        <v>45970</v>
      </c>
      <c r="L238" s="135" t="s">
        <v>454</v>
      </c>
      <c r="M238" s="184" t="s">
        <v>24</v>
      </c>
    </row>
    <row r="239" spans="1:13" s="100" customFormat="1" ht="30" customHeight="1" x14ac:dyDescent="0.3">
      <c r="A239" s="185">
        <v>232</v>
      </c>
      <c r="B239" s="112"/>
      <c r="C239" s="113" t="s">
        <v>455</v>
      </c>
      <c r="D239" s="113">
        <v>220647</v>
      </c>
      <c r="E239" s="114">
        <v>31611</v>
      </c>
      <c r="F239" s="114">
        <v>30012</v>
      </c>
      <c r="G239" s="116">
        <v>4558.9351060160961</v>
      </c>
      <c r="H239" s="113" t="s">
        <v>24</v>
      </c>
      <c r="I239" s="135" t="s">
        <v>2</v>
      </c>
      <c r="J239" s="135" t="s">
        <v>10</v>
      </c>
      <c r="K239" s="143">
        <v>45970</v>
      </c>
      <c r="L239" s="135" t="s">
        <v>456</v>
      </c>
      <c r="M239" s="184" t="s">
        <v>24</v>
      </c>
    </row>
    <row r="240" spans="1:13" s="100" customFormat="1" ht="30" customHeight="1" x14ac:dyDescent="0.3">
      <c r="A240" s="185">
        <v>233</v>
      </c>
      <c r="B240" s="112"/>
      <c r="C240" s="113" t="s">
        <v>457</v>
      </c>
      <c r="D240" s="113">
        <v>114248</v>
      </c>
      <c r="E240" s="114">
        <v>297992</v>
      </c>
      <c r="F240" s="114">
        <v>297992</v>
      </c>
      <c r="G240" s="116">
        <v>45266.099897106105</v>
      </c>
      <c r="H240" s="113" t="s">
        <v>24</v>
      </c>
      <c r="I240" s="135" t="s">
        <v>2</v>
      </c>
      <c r="J240" s="135" t="s">
        <v>10</v>
      </c>
      <c r="K240" s="143">
        <v>45970</v>
      </c>
      <c r="L240" s="135" t="s">
        <v>458</v>
      </c>
      <c r="M240" s="184" t="s">
        <v>24</v>
      </c>
    </row>
    <row r="241" spans="1:13" s="100" customFormat="1" ht="30" customHeight="1" x14ac:dyDescent="0.3">
      <c r="A241" s="185">
        <v>234</v>
      </c>
      <c r="B241" s="112"/>
      <c r="C241" s="113" t="s">
        <v>459</v>
      </c>
      <c r="D241" s="113">
        <v>104046</v>
      </c>
      <c r="E241" s="114">
        <v>102353</v>
      </c>
      <c r="F241" s="114">
        <v>102353</v>
      </c>
      <c r="G241" s="116">
        <v>63328.698786093053</v>
      </c>
      <c r="H241" s="113" t="s">
        <v>24</v>
      </c>
      <c r="I241" s="135" t="s">
        <v>2</v>
      </c>
      <c r="J241" s="135" t="s">
        <v>10</v>
      </c>
      <c r="K241" s="143">
        <v>45970</v>
      </c>
      <c r="L241" s="135" t="s">
        <v>460</v>
      </c>
      <c r="M241" s="184" t="s">
        <v>24</v>
      </c>
    </row>
    <row r="242" spans="1:13" s="100" customFormat="1" ht="30" customHeight="1" x14ac:dyDescent="0.3">
      <c r="A242" s="185">
        <v>235</v>
      </c>
      <c r="B242" s="112"/>
      <c r="C242" s="113" t="s">
        <v>461</v>
      </c>
      <c r="D242" s="113">
        <v>105182</v>
      </c>
      <c r="E242" s="114">
        <v>113015</v>
      </c>
      <c r="F242" s="114">
        <v>53032</v>
      </c>
      <c r="G242" s="116">
        <v>8055.7592477091021</v>
      </c>
      <c r="H242" s="113" t="s">
        <v>24</v>
      </c>
      <c r="I242" s="135" t="s">
        <v>2</v>
      </c>
      <c r="J242" s="135" t="s">
        <v>10</v>
      </c>
      <c r="K242" s="143">
        <v>45970</v>
      </c>
      <c r="L242" s="135" t="s">
        <v>462</v>
      </c>
      <c r="M242" s="184" t="s">
        <v>24</v>
      </c>
    </row>
    <row r="243" spans="1:13" s="100" customFormat="1" ht="30" customHeight="1" x14ac:dyDescent="0.3">
      <c r="A243" s="185">
        <v>236</v>
      </c>
      <c r="B243" s="112"/>
      <c r="C243" s="113" t="s">
        <v>463</v>
      </c>
      <c r="D243" s="113">
        <v>112350</v>
      </c>
      <c r="E243" s="114">
        <v>114666</v>
      </c>
      <c r="F243" s="114">
        <v>0</v>
      </c>
      <c r="G243" s="116">
        <v>0</v>
      </c>
      <c r="H243" s="113" t="s">
        <v>24</v>
      </c>
      <c r="I243" s="136" t="s">
        <v>1</v>
      </c>
      <c r="J243" s="136" t="s">
        <v>1</v>
      </c>
      <c r="K243" s="143"/>
      <c r="L243" s="135" t="s">
        <v>24</v>
      </c>
      <c r="M243" s="184" t="s">
        <v>24</v>
      </c>
    </row>
    <row r="244" spans="1:13" s="100" customFormat="1" ht="30" customHeight="1" x14ac:dyDescent="0.3">
      <c r="A244" s="185">
        <v>237</v>
      </c>
      <c r="B244" s="112"/>
      <c r="C244" s="113" t="s">
        <v>464</v>
      </c>
      <c r="D244" s="113">
        <v>220583</v>
      </c>
      <c r="E244" s="114">
        <v>115980</v>
      </c>
      <c r="F244" s="114">
        <v>112297</v>
      </c>
      <c r="G244" s="116">
        <v>17058.334519535169</v>
      </c>
      <c r="H244" s="113" t="s">
        <v>24</v>
      </c>
      <c r="I244" s="135" t="s">
        <v>2</v>
      </c>
      <c r="J244" s="135" t="s">
        <v>10</v>
      </c>
      <c r="K244" s="143">
        <v>45970</v>
      </c>
      <c r="L244" s="135" t="s">
        <v>465</v>
      </c>
      <c r="M244" s="184" t="s">
        <v>24</v>
      </c>
    </row>
    <row r="245" spans="1:13" s="100" customFormat="1" ht="30" customHeight="1" x14ac:dyDescent="0.3">
      <c r="A245" s="185">
        <v>238</v>
      </c>
      <c r="B245" s="112"/>
      <c r="C245" s="113" t="s">
        <v>466</v>
      </c>
      <c r="D245" s="113">
        <v>220743</v>
      </c>
      <c r="E245" s="114">
        <v>39252</v>
      </c>
      <c r="F245" s="114">
        <v>39252</v>
      </c>
      <c r="G245" s="116">
        <v>5962.5256824384842</v>
      </c>
      <c r="H245" s="113" t="s">
        <v>24</v>
      </c>
      <c r="I245" s="135" t="s">
        <v>2</v>
      </c>
      <c r="J245" s="135" t="s">
        <v>10</v>
      </c>
      <c r="K245" s="143">
        <v>45970</v>
      </c>
      <c r="L245" s="135" t="s">
        <v>467</v>
      </c>
      <c r="M245" s="184" t="s">
        <v>24</v>
      </c>
    </row>
    <row r="246" spans="1:13" s="100" customFormat="1" ht="30" customHeight="1" x14ac:dyDescent="0.3">
      <c r="A246" s="185">
        <v>239</v>
      </c>
      <c r="B246" s="112"/>
      <c r="C246" s="113" t="s">
        <v>468</v>
      </c>
      <c r="D246" s="113">
        <v>103885</v>
      </c>
      <c r="E246" s="114">
        <v>93946</v>
      </c>
      <c r="F246" s="114">
        <v>93946</v>
      </c>
      <c r="G246" s="116">
        <v>14270.748949413173</v>
      </c>
      <c r="H246" s="113" t="s">
        <v>24</v>
      </c>
      <c r="I246" s="135" t="s">
        <v>2</v>
      </c>
      <c r="J246" s="135" t="s">
        <v>10</v>
      </c>
      <c r="K246" s="143">
        <v>45970</v>
      </c>
      <c r="L246" s="135" t="s">
        <v>469</v>
      </c>
      <c r="M246" s="184" t="s">
        <v>24</v>
      </c>
    </row>
    <row r="247" spans="1:13" s="100" customFormat="1" ht="30" customHeight="1" x14ac:dyDescent="0.3">
      <c r="A247" s="185">
        <v>240</v>
      </c>
      <c r="B247" s="112"/>
      <c r="C247" s="113" t="s">
        <v>470</v>
      </c>
      <c r="D247" s="113">
        <v>115075</v>
      </c>
      <c r="E247" s="114">
        <v>722646</v>
      </c>
      <c r="F247" s="114">
        <v>510913</v>
      </c>
      <c r="G247" s="116">
        <v>77609.596555377895</v>
      </c>
      <c r="H247" s="113" t="s">
        <v>24</v>
      </c>
      <c r="I247" s="135" t="s">
        <v>2</v>
      </c>
      <c r="J247" s="135" t="s">
        <v>10</v>
      </c>
      <c r="K247" s="143">
        <v>45970</v>
      </c>
      <c r="L247" s="135" t="s">
        <v>471</v>
      </c>
      <c r="M247" s="184" t="s">
        <v>24</v>
      </c>
    </row>
    <row r="248" spans="1:13" s="100" customFormat="1" ht="30" customHeight="1" x14ac:dyDescent="0.3">
      <c r="A248" s="185">
        <v>241</v>
      </c>
      <c r="B248" s="112"/>
      <c r="C248" s="113" t="s">
        <v>472</v>
      </c>
      <c r="D248" s="113">
        <v>113835</v>
      </c>
      <c r="E248" s="114">
        <v>91000</v>
      </c>
      <c r="F248" s="114">
        <v>91000</v>
      </c>
      <c r="G248" s="116">
        <v>36998.9192024113</v>
      </c>
      <c r="H248" s="113" t="s">
        <v>24</v>
      </c>
      <c r="I248" s="135" t="s">
        <v>2</v>
      </c>
      <c r="J248" s="135" t="s">
        <v>10</v>
      </c>
      <c r="K248" s="143">
        <v>45970</v>
      </c>
      <c r="L248" s="135" t="s">
        <v>473</v>
      </c>
      <c r="M248" s="184" t="s">
        <v>24</v>
      </c>
    </row>
    <row r="249" spans="1:13" s="100" customFormat="1" ht="30" customHeight="1" x14ac:dyDescent="0.3">
      <c r="A249" s="185">
        <v>242</v>
      </c>
      <c r="B249" s="113"/>
      <c r="C249" s="113" t="s">
        <v>474</v>
      </c>
      <c r="D249" s="113">
        <v>113322</v>
      </c>
      <c r="E249" s="114">
        <v>15543</v>
      </c>
      <c r="F249" s="114">
        <v>15543</v>
      </c>
      <c r="G249" s="116">
        <v>2361.0398624819468</v>
      </c>
      <c r="H249" s="113" t="s">
        <v>24</v>
      </c>
      <c r="I249" s="135" t="s">
        <v>2</v>
      </c>
      <c r="J249" s="135" t="s">
        <v>10</v>
      </c>
      <c r="K249" s="143">
        <v>45970</v>
      </c>
      <c r="L249" s="135" t="s">
        <v>475</v>
      </c>
      <c r="M249" s="184" t="s">
        <v>24</v>
      </c>
    </row>
    <row r="250" spans="1:13" s="100" customFormat="1" ht="30" customHeight="1" x14ac:dyDescent="0.3">
      <c r="A250" s="185">
        <v>243</v>
      </c>
      <c r="B250" s="113"/>
      <c r="C250" s="113" t="s">
        <v>476</v>
      </c>
      <c r="D250" s="113">
        <v>220381</v>
      </c>
      <c r="E250" s="114">
        <v>561755</v>
      </c>
      <c r="F250" s="114">
        <v>23469</v>
      </c>
      <c r="G250" s="116">
        <v>3565.0289218676448</v>
      </c>
      <c r="H250" s="119" t="s">
        <v>28</v>
      </c>
      <c r="I250" s="136" t="s">
        <v>3</v>
      </c>
      <c r="J250" s="136" t="s">
        <v>9</v>
      </c>
      <c r="K250" s="143"/>
      <c r="L250" s="135" t="s">
        <v>24</v>
      </c>
      <c r="M250" s="184" t="s">
        <v>24</v>
      </c>
    </row>
    <row r="251" spans="1:13" s="100" customFormat="1" ht="30" customHeight="1" x14ac:dyDescent="0.3">
      <c r="A251" s="185">
        <v>244</v>
      </c>
      <c r="B251" s="113"/>
      <c r="C251" s="113" t="s">
        <v>477</v>
      </c>
      <c r="D251" s="113">
        <v>104260</v>
      </c>
      <c r="E251" s="114">
        <v>117445</v>
      </c>
      <c r="F251" s="114">
        <v>117445</v>
      </c>
      <c r="G251" s="116">
        <v>89154.205026872078</v>
      </c>
      <c r="H251" s="113" t="s">
        <v>24</v>
      </c>
      <c r="I251" s="135" t="s">
        <v>2</v>
      </c>
      <c r="J251" s="135" t="s">
        <v>10</v>
      </c>
      <c r="K251" s="143">
        <v>45970</v>
      </c>
      <c r="L251" s="135" t="s">
        <v>478</v>
      </c>
      <c r="M251" s="184" t="s">
        <v>24</v>
      </c>
    </row>
    <row r="252" spans="1:13" s="100" customFormat="1" ht="30" customHeight="1" x14ac:dyDescent="0.3">
      <c r="A252" s="185">
        <v>245</v>
      </c>
      <c r="B252" s="113"/>
      <c r="C252" s="113" t="s">
        <v>479</v>
      </c>
      <c r="D252" s="113">
        <v>116545</v>
      </c>
      <c r="E252" s="114">
        <v>65985</v>
      </c>
      <c r="F252" s="114">
        <v>65985</v>
      </c>
      <c r="G252" s="116">
        <v>10023.368418315076</v>
      </c>
      <c r="H252" s="113" t="s">
        <v>24</v>
      </c>
      <c r="I252" s="135" t="s">
        <v>2</v>
      </c>
      <c r="J252" s="135" t="s">
        <v>10</v>
      </c>
      <c r="K252" s="143">
        <v>45970</v>
      </c>
      <c r="L252" s="135" t="s">
        <v>480</v>
      </c>
      <c r="M252" s="184" t="s">
        <v>24</v>
      </c>
    </row>
    <row r="253" spans="1:13" s="100" customFormat="1" ht="30" customHeight="1" x14ac:dyDescent="0.3">
      <c r="A253" s="185">
        <v>246</v>
      </c>
      <c r="B253" s="113"/>
      <c r="C253" s="113" t="s">
        <v>481</v>
      </c>
      <c r="D253" s="113">
        <v>220643</v>
      </c>
      <c r="E253" s="114">
        <v>169500</v>
      </c>
      <c r="F253" s="114">
        <v>169500</v>
      </c>
      <c r="G253" s="116">
        <v>25747.68427528083</v>
      </c>
      <c r="H253" s="119" t="s">
        <v>28</v>
      </c>
      <c r="I253" s="136" t="s">
        <v>3</v>
      </c>
      <c r="J253" s="136" t="s">
        <v>9</v>
      </c>
      <c r="K253" s="143"/>
      <c r="L253" s="135" t="s">
        <v>24</v>
      </c>
      <c r="M253" s="184" t="s">
        <v>24</v>
      </c>
    </row>
    <row r="254" spans="1:13" s="100" customFormat="1" ht="30" customHeight="1" x14ac:dyDescent="0.3">
      <c r="A254" s="185">
        <v>247</v>
      </c>
      <c r="B254" s="113"/>
      <c r="C254" s="113" t="s">
        <v>482</v>
      </c>
      <c r="D254" s="113">
        <v>105025</v>
      </c>
      <c r="E254" s="114">
        <v>224328</v>
      </c>
      <c r="F254" s="114">
        <v>224328</v>
      </c>
      <c r="G254" s="116">
        <v>34076.262643688482</v>
      </c>
      <c r="H254" s="113" t="s">
        <v>24</v>
      </c>
      <c r="I254" s="135" t="s">
        <v>2</v>
      </c>
      <c r="J254" s="135" t="s">
        <v>10</v>
      </c>
      <c r="K254" s="143">
        <v>45970</v>
      </c>
      <c r="L254" s="135" t="s">
        <v>483</v>
      </c>
      <c r="M254" s="184" t="s">
        <v>24</v>
      </c>
    </row>
    <row r="255" spans="1:13" s="100" customFormat="1" ht="30" customHeight="1" x14ac:dyDescent="0.3">
      <c r="A255" s="185">
        <v>248</v>
      </c>
      <c r="B255" s="113"/>
      <c r="C255" s="113" t="s">
        <v>484</v>
      </c>
      <c r="D255" s="113">
        <v>104005</v>
      </c>
      <c r="E255" s="114">
        <v>84665</v>
      </c>
      <c r="F255" s="114">
        <v>84665</v>
      </c>
      <c r="G255" s="116">
        <v>71507.634653962872</v>
      </c>
      <c r="H255" s="113" t="s">
        <v>24</v>
      </c>
      <c r="I255" s="135" t="s">
        <v>2</v>
      </c>
      <c r="J255" s="135" t="s">
        <v>10</v>
      </c>
      <c r="K255" s="143">
        <v>45970</v>
      </c>
      <c r="L255" s="135" t="s">
        <v>485</v>
      </c>
      <c r="M255" s="184" t="s">
        <v>24</v>
      </c>
    </row>
    <row r="256" spans="1:13" s="100" customFormat="1" ht="30" customHeight="1" x14ac:dyDescent="0.3">
      <c r="A256" s="185">
        <v>249</v>
      </c>
      <c r="B256" s="113"/>
      <c r="C256" s="113" t="s">
        <v>486</v>
      </c>
      <c r="D256" s="113">
        <v>104710</v>
      </c>
      <c r="E256" s="114">
        <v>67802</v>
      </c>
      <c r="F256" s="114">
        <v>67802</v>
      </c>
      <c r="G256" s="116">
        <v>10299.377517596406</v>
      </c>
      <c r="H256" s="119" t="s">
        <v>28</v>
      </c>
      <c r="I256" s="136" t="s">
        <v>3</v>
      </c>
      <c r="J256" s="136" t="s">
        <v>9</v>
      </c>
      <c r="K256" s="143"/>
      <c r="L256" s="135" t="s">
        <v>24</v>
      </c>
      <c r="M256" s="184" t="s">
        <v>24</v>
      </c>
    </row>
    <row r="257" spans="1:13" s="100" customFormat="1" ht="30" customHeight="1" x14ac:dyDescent="0.3">
      <c r="A257" s="185">
        <v>250</v>
      </c>
      <c r="B257" s="121"/>
      <c r="C257" s="113" t="s">
        <v>487</v>
      </c>
      <c r="D257" s="113">
        <v>113575</v>
      </c>
      <c r="E257" s="114">
        <v>73156</v>
      </c>
      <c r="F257" s="114">
        <v>73156</v>
      </c>
      <c r="G257" s="116">
        <v>11112.670152462797</v>
      </c>
      <c r="H257" s="113" t="s">
        <v>24</v>
      </c>
      <c r="I257" s="135" t="s">
        <v>2</v>
      </c>
      <c r="J257" s="135" t="s">
        <v>10</v>
      </c>
      <c r="K257" s="143">
        <v>45970</v>
      </c>
      <c r="L257" s="135" t="s">
        <v>488</v>
      </c>
      <c r="M257" s="184" t="s">
        <v>24</v>
      </c>
    </row>
    <row r="258" spans="1:13" s="100" customFormat="1" ht="30" customHeight="1" x14ac:dyDescent="0.3">
      <c r="A258" s="185">
        <v>251</v>
      </c>
      <c r="B258" s="113"/>
      <c r="C258" s="113" t="s">
        <v>489</v>
      </c>
      <c r="D258" s="113">
        <v>105630</v>
      </c>
      <c r="E258" s="114">
        <v>72509</v>
      </c>
      <c r="F258" s="114">
        <v>72509</v>
      </c>
      <c r="G258" s="116">
        <v>29480.820136787264</v>
      </c>
      <c r="H258" s="113" t="s">
        <v>24</v>
      </c>
      <c r="I258" s="135" t="s">
        <v>2</v>
      </c>
      <c r="J258" s="135" t="s">
        <v>10</v>
      </c>
      <c r="K258" s="143">
        <v>45970</v>
      </c>
      <c r="L258" s="135" t="s">
        <v>490</v>
      </c>
      <c r="M258" s="184" t="s">
        <v>24</v>
      </c>
    </row>
    <row r="259" spans="1:13" s="100" customFormat="1" ht="30" customHeight="1" x14ac:dyDescent="0.3">
      <c r="A259" s="185">
        <v>252</v>
      </c>
      <c r="B259" s="113"/>
      <c r="C259" s="113" t="s">
        <v>491</v>
      </c>
      <c r="D259" s="113">
        <v>105168</v>
      </c>
      <c r="E259" s="114">
        <v>62331</v>
      </c>
      <c r="F259" s="114">
        <v>60392</v>
      </c>
      <c r="G259" s="116">
        <v>24554.271741450808</v>
      </c>
      <c r="H259" s="113" t="s">
        <v>24</v>
      </c>
      <c r="I259" s="135" t="s">
        <v>2</v>
      </c>
      <c r="J259" s="135" t="s">
        <v>10</v>
      </c>
      <c r="K259" s="143">
        <v>45970</v>
      </c>
      <c r="L259" s="135" t="s">
        <v>492</v>
      </c>
      <c r="M259" s="184" t="s">
        <v>24</v>
      </c>
    </row>
    <row r="260" spans="1:13" s="100" customFormat="1" ht="30" customHeight="1" x14ac:dyDescent="0.3">
      <c r="A260" s="185">
        <v>253</v>
      </c>
      <c r="B260" s="113"/>
      <c r="C260" s="113" t="s">
        <v>493</v>
      </c>
      <c r="D260" s="113">
        <v>220655</v>
      </c>
      <c r="E260" s="114">
        <v>558250</v>
      </c>
      <c r="F260" s="114">
        <v>333615</v>
      </c>
      <c r="G260" s="116">
        <v>50677.366899692119</v>
      </c>
      <c r="H260" s="119" t="s">
        <v>28</v>
      </c>
      <c r="I260" s="136" t="s">
        <v>3</v>
      </c>
      <c r="J260" s="136" t="s">
        <v>9</v>
      </c>
      <c r="K260" s="143"/>
      <c r="L260" s="135" t="s">
        <v>24</v>
      </c>
      <c r="M260" s="184" t="s">
        <v>24</v>
      </c>
    </row>
    <row r="261" spans="1:13" s="100" customFormat="1" ht="30" customHeight="1" x14ac:dyDescent="0.3">
      <c r="A261" s="185">
        <v>254</v>
      </c>
      <c r="B261" s="113"/>
      <c r="C261" s="113" t="s">
        <v>494</v>
      </c>
      <c r="D261" s="113">
        <v>220174</v>
      </c>
      <c r="E261" s="114">
        <v>94560</v>
      </c>
      <c r="F261" s="114">
        <v>66333</v>
      </c>
      <c r="G261" s="116">
        <v>10076.230920543972</v>
      </c>
      <c r="H261" s="113" t="s">
        <v>24</v>
      </c>
      <c r="I261" s="135" t="s">
        <v>2</v>
      </c>
      <c r="J261" s="135" t="s">
        <v>10</v>
      </c>
      <c r="K261" s="143">
        <v>45970</v>
      </c>
      <c r="L261" s="135" t="s">
        <v>495</v>
      </c>
      <c r="M261" s="184" t="s">
        <v>24</v>
      </c>
    </row>
    <row r="262" spans="1:13" s="100" customFormat="1" ht="30" customHeight="1" x14ac:dyDescent="0.3">
      <c r="A262" s="185">
        <v>255</v>
      </c>
      <c r="B262" s="113"/>
      <c r="C262" s="113" t="s">
        <v>496</v>
      </c>
      <c r="D262" s="113">
        <v>220201</v>
      </c>
      <c r="E262" s="114">
        <v>33987</v>
      </c>
      <c r="F262" s="114">
        <v>0</v>
      </c>
      <c r="G262" s="116">
        <v>0</v>
      </c>
      <c r="H262" s="113" t="s">
        <v>24</v>
      </c>
      <c r="I262" s="136" t="s">
        <v>1</v>
      </c>
      <c r="J262" s="136" t="s">
        <v>1</v>
      </c>
      <c r="K262" s="143"/>
      <c r="L262" s="135" t="s">
        <v>24</v>
      </c>
      <c r="M262" s="184" t="s">
        <v>24</v>
      </c>
    </row>
    <row r="263" spans="1:13" s="100" customFormat="1" ht="30" customHeight="1" x14ac:dyDescent="0.3">
      <c r="A263" s="185">
        <v>256</v>
      </c>
      <c r="B263" s="113"/>
      <c r="C263" s="113" t="s">
        <v>497</v>
      </c>
      <c r="D263" s="113">
        <v>104589</v>
      </c>
      <c r="E263" s="114">
        <v>40000</v>
      </c>
      <c r="F263" s="114">
        <v>40000</v>
      </c>
      <c r="G263" s="116">
        <v>40000</v>
      </c>
      <c r="H263" s="113" t="s">
        <v>24</v>
      </c>
      <c r="I263" s="135" t="s">
        <v>2</v>
      </c>
      <c r="J263" s="135" t="s">
        <v>10</v>
      </c>
      <c r="K263" s="143">
        <v>45970</v>
      </c>
      <c r="L263" s="135" t="s">
        <v>498</v>
      </c>
      <c r="M263" s="184" t="s">
        <v>24</v>
      </c>
    </row>
    <row r="264" spans="1:13" s="100" customFormat="1" ht="30" customHeight="1" x14ac:dyDescent="0.3">
      <c r="A264" s="185">
        <v>257</v>
      </c>
      <c r="B264" s="113"/>
      <c r="C264" s="113" t="s">
        <v>499</v>
      </c>
      <c r="D264" s="113">
        <v>104290</v>
      </c>
      <c r="E264" s="114">
        <v>211444.8</v>
      </c>
      <c r="F264" s="114">
        <v>201376</v>
      </c>
      <c r="G264" s="116">
        <v>126265.20300976974</v>
      </c>
      <c r="H264" s="113" t="s">
        <v>24</v>
      </c>
      <c r="I264" s="135" t="s">
        <v>2</v>
      </c>
      <c r="J264" s="135" t="s">
        <v>10</v>
      </c>
      <c r="K264" s="143">
        <v>45970</v>
      </c>
      <c r="L264" s="135" t="s">
        <v>500</v>
      </c>
      <c r="M264" s="184" t="s">
        <v>24</v>
      </c>
    </row>
    <row r="265" spans="1:13" s="100" customFormat="1" ht="30" customHeight="1" x14ac:dyDescent="0.3">
      <c r="A265" s="185">
        <v>258</v>
      </c>
      <c r="B265" s="113"/>
      <c r="C265" s="113" t="s">
        <v>501</v>
      </c>
      <c r="D265" s="113">
        <v>113096</v>
      </c>
      <c r="E265" s="114">
        <v>303290</v>
      </c>
      <c r="F265" s="114">
        <v>0</v>
      </c>
      <c r="G265" s="116">
        <v>0</v>
      </c>
      <c r="H265" s="113" t="s">
        <v>24</v>
      </c>
      <c r="I265" s="136" t="s">
        <v>1</v>
      </c>
      <c r="J265" s="136" t="s">
        <v>1</v>
      </c>
      <c r="K265" s="143"/>
      <c r="L265" s="135" t="s">
        <v>24</v>
      </c>
      <c r="M265" s="184" t="s">
        <v>24</v>
      </c>
    </row>
    <row r="266" spans="1:13" s="100" customFormat="1" ht="30" customHeight="1" x14ac:dyDescent="0.3">
      <c r="A266" s="185">
        <v>259</v>
      </c>
      <c r="B266" s="121"/>
      <c r="C266" s="113" t="s">
        <v>502</v>
      </c>
      <c r="D266" s="113">
        <v>117219</v>
      </c>
      <c r="E266" s="114">
        <v>81842</v>
      </c>
      <c r="F266" s="114">
        <v>81328</v>
      </c>
      <c r="G266" s="116">
        <v>33066.462647183587</v>
      </c>
      <c r="H266" s="113" t="s">
        <v>24</v>
      </c>
      <c r="I266" s="135" t="s">
        <v>2</v>
      </c>
      <c r="J266" s="135" t="s">
        <v>10</v>
      </c>
      <c r="K266" s="143">
        <v>45970</v>
      </c>
      <c r="L266" s="135" t="s">
        <v>503</v>
      </c>
      <c r="M266" s="184" t="s">
        <v>24</v>
      </c>
    </row>
    <row r="267" spans="1:13" s="100" customFormat="1" ht="30" customHeight="1" x14ac:dyDescent="0.3">
      <c r="A267" s="185">
        <v>260</v>
      </c>
      <c r="B267" s="113"/>
      <c r="C267" s="113" t="s">
        <v>504</v>
      </c>
      <c r="D267" s="113">
        <v>103874</v>
      </c>
      <c r="E267" s="114">
        <v>392426</v>
      </c>
      <c r="F267" s="114">
        <v>383397</v>
      </c>
      <c r="G267" s="116">
        <v>169654.69249063084</v>
      </c>
      <c r="H267" s="113" t="s">
        <v>24</v>
      </c>
      <c r="I267" s="135" t="s">
        <v>2</v>
      </c>
      <c r="J267" s="135" t="s">
        <v>10</v>
      </c>
      <c r="K267" s="143">
        <v>45970</v>
      </c>
      <c r="L267" s="135" t="s">
        <v>505</v>
      </c>
      <c r="M267" s="184" t="s">
        <v>24</v>
      </c>
    </row>
    <row r="268" spans="1:13" s="100" customFormat="1" ht="30" customHeight="1" x14ac:dyDescent="0.3">
      <c r="A268" s="185">
        <v>261</v>
      </c>
      <c r="B268" s="113"/>
      <c r="C268" s="113" t="s">
        <v>506</v>
      </c>
      <c r="D268" s="113">
        <v>220671</v>
      </c>
      <c r="E268" s="114">
        <v>60673</v>
      </c>
      <c r="F268" s="114">
        <v>60673</v>
      </c>
      <c r="G268" s="116">
        <v>9216.4557406142412</v>
      </c>
      <c r="H268" s="113" t="s">
        <v>24</v>
      </c>
      <c r="I268" s="135" t="s">
        <v>2</v>
      </c>
      <c r="J268" s="135" t="s">
        <v>2360</v>
      </c>
      <c r="K268" s="143">
        <v>45970</v>
      </c>
      <c r="L268" s="135" t="s">
        <v>24</v>
      </c>
      <c r="M268" s="184" t="s">
        <v>230</v>
      </c>
    </row>
    <row r="269" spans="1:13" s="100" customFormat="1" ht="30" customHeight="1" x14ac:dyDescent="0.3">
      <c r="A269" s="185">
        <v>262</v>
      </c>
      <c r="B269" s="113"/>
      <c r="C269" s="113" t="s">
        <v>507</v>
      </c>
      <c r="D269" s="113">
        <v>220680</v>
      </c>
      <c r="E269" s="114">
        <v>75706</v>
      </c>
      <c r="F269" s="114">
        <v>75706</v>
      </c>
      <c r="G269" s="116">
        <v>11500.02469465729</v>
      </c>
      <c r="H269" s="113" t="s">
        <v>24</v>
      </c>
      <c r="I269" s="135" t="s">
        <v>2</v>
      </c>
      <c r="J269" s="135" t="s">
        <v>10</v>
      </c>
      <c r="K269" s="143">
        <v>45970</v>
      </c>
      <c r="L269" s="135" t="s">
        <v>508</v>
      </c>
      <c r="M269" s="184" t="s">
        <v>24</v>
      </c>
    </row>
    <row r="270" spans="1:13" s="100" customFormat="1" ht="30" customHeight="1" x14ac:dyDescent="0.3">
      <c r="A270" s="185">
        <v>263</v>
      </c>
      <c r="B270" s="112"/>
      <c r="C270" s="113" t="s">
        <v>509</v>
      </c>
      <c r="D270" s="113">
        <v>103682</v>
      </c>
      <c r="E270" s="114">
        <v>119825</v>
      </c>
      <c r="F270" s="114">
        <v>119825</v>
      </c>
      <c r="G270" s="116">
        <v>18201.865889590121</v>
      </c>
      <c r="H270" s="113" t="s">
        <v>24</v>
      </c>
      <c r="I270" s="135" t="s">
        <v>2</v>
      </c>
      <c r="J270" s="135" t="s">
        <v>10</v>
      </c>
      <c r="K270" s="143">
        <v>45970</v>
      </c>
      <c r="L270" s="135" t="s">
        <v>510</v>
      </c>
      <c r="M270" s="184" t="s">
        <v>24</v>
      </c>
    </row>
    <row r="271" spans="1:13" s="100" customFormat="1" ht="30" customHeight="1" x14ac:dyDescent="0.3">
      <c r="A271" s="185">
        <v>264</v>
      </c>
      <c r="B271" s="113"/>
      <c r="C271" s="113" t="s">
        <v>511</v>
      </c>
      <c r="D271" s="113">
        <v>220390</v>
      </c>
      <c r="E271" s="114">
        <v>69402</v>
      </c>
      <c r="F271" s="114">
        <v>58574</v>
      </c>
      <c r="G271" s="116">
        <v>8897.6097860784612</v>
      </c>
      <c r="H271" s="119" t="s">
        <v>28</v>
      </c>
      <c r="I271" s="136" t="s">
        <v>3</v>
      </c>
      <c r="J271" s="136" t="s">
        <v>9</v>
      </c>
      <c r="K271" s="143"/>
      <c r="L271" s="135" t="s">
        <v>24</v>
      </c>
      <c r="M271" s="184" t="s">
        <v>24</v>
      </c>
    </row>
    <row r="272" spans="1:13" s="100" customFormat="1" ht="30" customHeight="1" x14ac:dyDescent="0.3">
      <c r="A272" s="185">
        <v>265</v>
      </c>
      <c r="B272" s="113"/>
      <c r="C272" s="113" t="s">
        <v>512</v>
      </c>
      <c r="D272" s="113">
        <v>220727</v>
      </c>
      <c r="E272" s="114">
        <v>73232</v>
      </c>
      <c r="F272" s="114">
        <v>71433</v>
      </c>
      <c r="G272" s="116">
        <v>10850.940004932952</v>
      </c>
      <c r="H272" s="113" t="s">
        <v>24</v>
      </c>
      <c r="I272" s="135" t="s">
        <v>2</v>
      </c>
      <c r="J272" s="135" t="s">
        <v>10</v>
      </c>
      <c r="K272" s="143">
        <v>45970</v>
      </c>
      <c r="L272" s="135" t="s">
        <v>513</v>
      </c>
      <c r="M272" s="184" t="s">
        <v>24</v>
      </c>
    </row>
    <row r="273" spans="1:13" s="100" customFormat="1" ht="30" customHeight="1" x14ac:dyDescent="0.3">
      <c r="A273" s="185">
        <v>266</v>
      </c>
      <c r="B273" s="113"/>
      <c r="C273" s="113" t="s">
        <v>514</v>
      </c>
      <c r="D273" s="113">
        <v>621283</v>
      </c>
      <c r="E273" s="114">
        <v>75000</v>
      </c>
      <c r="F273" s="114">
        <v>47274</v>
      </c>
      <c r="G273" s="116">
        <v>19220.735234887823</v>
      </c>
      <c r="H273" s="113" t="s">
        <v>24</v>
      </c>
      <c r="I273" s="135" t="s">
        <v>2</v>
      </c>
      <c r="J273" s="135" t="s">
        <v>10</v>
      </c>
      <c r="K273" s="143">
        <v>45970</v>
      </c>
      <c r="L273" s="135" t="s">
        <v>515</v>
      </c>
      <c r="M273" s="184" t="s">
        <v>24</v>
      </c>
    </row>
    <row r="274" spans="1:13" s="100" customFormat="1" ht="30" customHeight="1" x14ac:dyDescent="0.3">
      <c r="A274" s="185">
        <v>267</v>
      </c>
      <c r="B274" s="113"/>
      <c r="C274" s="113" t="s">
        <v>516</v>
      </c>
      <c r="D274" s="113">
        <v>103807</v>
      </c>
      <c r="E274" s="114">
        <v>424163</v>
      </c>
      <c r="F274" s="114">
        <v>381869</v>
      </c>
      <c r="G274" s="116">
        <v>167172.58420042251</v>
      </c>
      <c r="H274" s="113" t="s">
        <v>24</v>
      </c>
      <c r="I274" s="135" t="s">
        <v>2</v>
      </c>
      <c r="J274" s="135" t="s">
        <v>10</v>
      </c>
      <c r="K274" s="143">
        <v>45970</v>
      </c>
      <c r="L274" s="135" t="s">
        <v>517</v>
      </c>
      <c r="M274" s="184" t="s">
        <v>24</v>
      </c>
    </row>
    <row r="275" spans="1:13" s="100" customFormat="1" ht="30" customHeight="1" x14ac:dyDescent="0.3">
      <c r="A275" s="185">
        <v>268</v>
      </c>
      <c r="B275" s="113"/>
      <c r="C275" s="113" t="s">
        <v>518</v>
      </c>
      <c r="D275" s="113">
        <v>116213</v>
      </c>
      <c r="E275" s="114">
        <v>413724</v>
      </c>
      <c r="F275" s="114">
        <v>170999</v>
      </c>
      <c r="G275" s="116">
        <v>25975.387984594374</v>
      </c>
      <c r="H275" s="113" t="s">
        <v>24</v>
      </c>
      <c r="I275" s="135" t="s">
        <v>2</v>
      </c>
      <c r="J275" s="135" t="s">
        <v>10</v>
      </c>
      <c r="K275" s="143">
        <v>45970</v>
      </c>
      <c r="L275" s="135" t="s">
        <v>519</v>
      </c>
      <c r="M275" s="184" t="s">
        <v>24</v>
      </c>
    </row>
    <row r="276" spans="1:13" s="100" customFormat="1" ht="30" customHeight="1" x14ac:dyDescent="0.3">
      <c r="A276" s="185">
        <v>269</v>
      </c>
      <c r="B276" s="113"/>
      <c r="C276" s="113" t="s">
        <v>520</v>
      </c>
      <c r="D276" s="113">
        <v>103746</v>
      </c>
      <c r="E276" s="114">
        <v>120374</v>
      </c>
      <c r="F276" s="114">
        <v>120374</v>
      </c>
      <c r="G276" s="116">
        <v>18285.261043968461</v>
      </c>
      <c r="H276" s="113" t="s">
        <v>24</v>
      </c>
      <c r="I276" s="135" t="s">
        <v>2</v>
      </c>
      <c r="J276" s="135" t="s">
        <v>10</v>
      </c>
      <c r="K276" s="143">
        <v>45970</v>
      </c>
      <c r="L276" s="135" t="s">
        <v>521</v>
      </c>
      <c r="M276" s="184" t="s">
        <v>24</v>
      </c>
    </row>
    <row r="277" spans="1:13" s="100" customFormat="1" ht="30" customHeight="1" x14ac:dyDescent="0.3">
      <c r="A277" s="185">
        <v>270</v>
      </c>
      <c r="B277" s="113"/>
      <c r="C277" s="113" t="s">
        <v>522</v>
      </c>
      <c r="D277" s="113">
        <v>113320</v>
      </c>
      <c r="E277" s="114">
        <v>1238843.74</v>
      </c>
      <c r="F277" s="114">
        <v>0</v>
      </c>
      <c r="G277" s="116">
        <v>0</v>
      </c>
      <c r="H277" s="113" t="s">
        <v>24</v>
      </c>
      <c r="I277" s="136" t="s">
        <v>1</v>
      </c>
      <c r="J277" s="136" t="s">
        <v>1</v>
      </c>
      <c r="K277" s="143"/>
      <c r="L277" s="135" t="s">
        <v>24</v>
      </c>
      <c r="M277" s="184" t="s">
        <v>24</v>
      </c>
    </row>
    <row r="278" spans="1:13" s="100" customFormat="1" ht="30" customHeight="1" x14ac:dyDescent="0.3">
      <c r="A278" s="185">
        <v>271</v>
      </c>
      <c r="B278" s="113"/>
      <c r="C278" s="113" t="s">
        <v>523</v>
      </c>
      <c r="D278" s="113">
        <v>220718</v>
      </c>
      <c r="E278" s="114">
        <v>48507</v>
      </c>
      <c r="F278" s="114">
        <v>48507</v>
      </c>
      <c r="G278" s="116">
        <v>7368.3948149914286</v>
      </c>
      <c r="H278" s="113" t="s">
        <v>24</v>
      </c>
      <c r="I278" s="135" t="s">
        <v>2</v>
      </c>
      <c r="J278" s="135" t="s">
        <v>10</v>
      </c>
      <c r="K278" s="143">
        <v>45970</v>
      </c>
      <c r="L278" s="135" t="s">
        <v>524</v>
      </c>
      <c r="M278" s="184" t="s">
        <v>24</v>
      </c>
    </row>
    <row r="279" spans="1:13" s="100" customFormat="1" ht="30" customHeight="1" x14ac:dyDescent="0.3">
      <c r="A279" s="185">
        <v>272</v>
      </c>
      <c r="B279" s="113"/>
      <c r="C279" s="113" t="s">
        <v>525</v>
      </c>
      <c r="D279" s="113">
        <v>104013</v>
      </c>
      <c r="E279" s="114">
        <v>98131</v>
      </c>
      <c r="F279" s="114">
        <v>98131</v>
      </c>
      <c r="G279" s="116">
        <v>14906.466109838248</v>
      </c>
      <c r="H279" s="113" t="s">
        <v>24</v>
      </c>
      <c r="I279" s="135" t="s">
        <v>2</v>
      </c>
      <c r="J279" s="135" t="s">
        <v>10</v>
      </c>
      <c r="K279" s="143">
        <v>45970</v>
      </c>
      <c r="L279" s="135" t="s">
        <v>526</v>
      </c>
      <c r="M279" s="184" t="s">
        <v>24</v>
      </c>
    </row>
    <row r="280" spans="1:13" s="100" customFormat="1" ht="30" customHeight="1" x14ac:dyDescent="0.3">
      <c r="A280" s="185">
        <v>273</v>
      </c>
      <c r="B280" s="113"/>
      <c r="C280" s="113" t="s">
        <v>527</v>
      </c>
      <c r="D280" s="113">
        <v>104360</v>
      </c>
      <c r="E280" s="114">
        <v>94606</v>
      </c>
      <c r="F280" s="114">
        <v>94606</v>
      </c>
      <c r="G280" s="116">
        <v>67030.150172334848</v>
      </c>
      <c r="H280" s="113" t="s">
        <v>24</v>
      </c>
      <c r="I280" s="135" t="s">
        <v>2</v>
      </c>
      <c r="J280" s="135" t="s">
        <v>10</v>
      </c>
      <c r="K280" s="143">
        <v>45970</v>
      </c>
      <c r="L280" s="135" t="s">
        <v>528</v>
      </c>
      <c r="M280" s="184" t="s">
        <v>24</v>
      </c>
    </row>
    <row r="281" spans="1:13" s="100" customFormat="1" ht="30" customHeight="1" x14ac:dyDescent="0.3">
      <c r="A281" s="185">
        <v>274</v>
      </c>
      <c r="B281" s="113"/>
      <c r="C281" s="113" t="s">
        <v>529</v>
      </c>
      <c r="D281" s="113">
        <v>220454</v>
      </c>
      <c r="E281" s="114">
        <v>48507</v>
      </c>
      <c r="F281" s="114">
        <v>48507</v>
      </c>
      <c r="G281" s="116">
        <v>7368.3948149914286</v>
      </c>
      <c r="H281" s="113" t="s">
        <v>24</v>
      </c>
      <c r="I281" s="135" t="s">
        <v>2</v>
      </c>
      <c r="J281" s="135" t="s">
        <v>10</v>
      </c>
      <c r="K281" s="143">
        <v>45970</v>
      </c>
      <c r="L281" s="135" t="s">
        <v>530</v>
      </c>
      <c r="M281" s="184" t="s">
        <v>24</v>
      </c>
    </row>
    <row r="282" spans="1:13" s="100" customFormat="1" ht="30" customHeight="1" x14ac:dyDescent="0.3">
      <c r="A282" s="185">
        <v>275</v>
      </c>
      <c r="B282" s="113"/>
      <c r="C282" s="113" t="s">
        <v>531</v>
      </c>
      <c r="D282" s="113">
        <v>220784</v>
      </c>
      <c r="E282" s="114">
        <v>84031</v>
      </c>
      <c r="F282" s="114">
        <v>83552</v>
      </c>
      <c r="G282" s="116">
        <v>12691.861454680022</v>
      </c>
      <c r="H282" s="113" t="s">
        <v>24</v>
      </c>
      <c r="I282" s="135" t="s">
        <v>2</v>
      </c>
      <c r="J282" s="135" t="s">
        <v>10</v>
      </c>
      <c r="K282" s="143">
        <v>45970</v>
      </c>
      <c r="L282" s="135" t="s">
        <v>532</v>
      </c>
      <c r="M282" s="184" t="s">
        <v>24</v>
      </c>
    </row>
    <row r="283" spans="1:13" s="101" customFormat="1" ht="30" customHeight="1" x14ac:dyDescent="0.3">
      <c r="A283" s="185">
        <v>276</v>
      </c>
      <c r="B283" s="112"/>
      <c r="C283" s="113" t="s">
        <v>533</v>
      </c>
      <c r="D283" s="113">
        <v>115715</v>
      </c>
      <c r="E283" s="114">
        <v>17997</v>
      </c>
      <c r="F283" s="114">
        <v>17997</v>
      </c>
      <c r="G283" s="116">
        <v>2733.8116454408796</v>
      </c>
      <c r="H283" s="113" t="s">
        <v>24</v>
      </c>
      <c r="I283" s="135" t="s">
        <v>2</v>
      </c>
      <c r="J283" s="135" t="s">
        <v>10</v>
      </c>
      <c r="K283" s="143">
        <v>45970</v>
      </c>
      <c r="L283" s="135" t="s">
        <v>534</v>
      </c>
      <c r="M283" s="184" t="s">
        <v>24</v>
      </c>
    </row>
    <row r="284" spans="1:13" s="100" customFormat="1" ht="30" customHeight="1" x14ac:dyDescent="0.3">
      <c r="A284" s="185">
        <v>277</v>
      </c>
      <c r="B284" s="113"/>
      <c r="C284" s="113" t="s">
        <v>535</v>
      </c>
      <c r="D284" s="113">
        <v>220651</v>
      </c>
      <c r="E284" s="114">
        <v>44755</v>
      </c>
      <c r="F284" s="114">
        <v>44755</v>
      </c>
      <c r="G284" s="116">
        <v>18196.556361581515</v>
      </c>
      <c r="H284" s="113" t="s">
        <v>24</v>
      </c>
      <c r="I284" s="135" t="s">
        <v>2</v>
      </c>
      <c r="J284" s="135" t="s">
        <v>10</v>
      </c>
      <c r="K284" s="143">
        <v>45970</v>
      </c>
      <c r="L284" s="135" t="s">
        <v>536</v>
      </c>
      <c r="M284" s="184" t="s">
        <v>24</v>
      </c>
    </row>
    <row r="285" spans="1:13" s="100" customFormat="1" ht="30" customHeight="1" x14ac:dyDescent="0.3">
      <c r="A285" s="185">
        <v>278</v>
      </c>
      <c r="B285" s="113"/>
      <c r="C285" s="119" t="s">
        <v>537</v>
      </c>
      <c r="D285" s="113">
        <v>220213</v>
      </c>
      <c r="E285" s="114">
        <v>28432</v>
      </c>
      <c r="F285" s="114">
        <v>28432</v>
      </c>
      <c r="G285" s="116">
        <v>4318.9271935975494</v>
      </c>
      <c r="H285" s="113" t="s">
        <v>24</v>
      </c>
      <c r="I285" s="135" t="s">
        <v>2</v>
      </c>
      <c r="J285" s="135" t="s">
        <v>10</v>
      </c>
      <c r="K285" s="143">
        <v>45970</v>
      </c>
      <c r="L285" s="135" t="s">
        <v>538</v>
      </c>
      <c r="M285" s="184" t="s">
        <v>24</v>
      </c>
    </row>
    <row r="286" spans="1:13" s="100" customFormat="1" ht="30" customHeight="1" x14ac:dyDescent="0.3">
      <c r="A286" s="185">
        <v>279</v>
      </c>
      <c r="B286" s="112"/>
      <c r="C286" s="113" t="s">
        <v>539</v>
      </c>
      <c r="D286" s="113">
        <v>103710</v>
      </c>
      <c r="E286" s="114">
        <v>117541</v>
      </c>
      <c r="F286" s="114">
        <v>117541</v>
      </c>
      <c r="G286" s="116">
        <v>96637.123433729328</v>
      </c>
      <c r="H286" s="113" t="s">
        <v>24</v>
      </c>
      <c r="I286" s="135" t="s">
        <v>2</v>
      </c>
      <c r="J286" s="135" t="s">
        <v>10</v>
      </c>
      <c r="K286" s="143">
        <v>45970</v>
      </c>
      <c r="L286" s="135" t="s">
        <v>540</v>
      </c>
      <c r="M286" s="184" t="s">
        <v>24</v>
      </c>
    </row>
    <row r="287" spans="1:13" s="100" customFormat="1" ht="30" customHeight="1" x14ac:dyDescent="0.3">
      <c r="A287" s="185">
        <v>280</v>
      </c>
      <c r="B287" s="113"/>
      <c r="C287" s="113" t="s">
        <v>541</v>
      </c>
      <c r="D287" s="113">
        <v>113081</v>
      </c>
      <c r="E287" s="114">
        <v>500511</v>
      </c>
      <c r="F287" s="114">
        <v>0</v>
      </c>
      <c r="G287" s="116">
        <v>0</v>
      </c>
      <c r="H287" s="113" t="s">
        <v>24</v>
      </c>
      <c r="I287" s="136" t="s">
        <v>1</v>
      </c>
      <c r="J287" s="136" t="s">
        <v>1</v>
      </c>
      <c r="K287" s="143"/>
      <c r="L287" s="135" t="s">
        <v>24</v>
      </c>
      <c r="M287" s="184" t="s">
        <v>24</v>
      </c>
    </row>
    <row r="288" spans="1:13" s="100" customFormat="1" ht="30" customHeight="1" x14ac:dyDescent="0.3">
      <c r="A288" s="185">
        <v>281</v>
      </c>
      <c r="B288" s="113"/>
      <c r="C288" s="113" t="s">
        <v>542</v>
      </c>
      <c r="D288" s="113">
        <v>103806</v>
      </c>
      <c r="E288" s="114">
        <v>355027.15</v>
      </c>
      <c r="F288" s="114">
        <v>192714</v>
      </c>
      <c r="G288" s="116">
        <v>136648.05257858563</v>
      </c>
      <c r="H288" s="113" t="s">
        <v>24</v>
      </c>
      <c r="I288" s="135" t="s">
        <v>2</v>
      </c>
      <c r="J288" s="135" t="s">
        <v>10</v>
      </c>
      <c r="K288" s="143">
        <v>45970</v>
      </c>
      <c r="L288" s="135" t="s">
        <v>543</v>
      </c>
      <c r="M288" s="184" t="s">
        <v>24</v>
      </c>
    </row>
    <row r="289" spans="1:13" s="100" customFormat="1" ht="30" customHeight="1" x14ac:dyDescent="0.3">
      <c r="A289" s="185">
        <v>282</v>
      </c>
      <c r="B289" s="113"/>
      <c r="C289" s="113" t="s">
        <v>531</v>
      </c>
      <c r="D289" s="113">
        <v>104174</v>
      </c>
      <c r="E289" s="114">
        <v>169950</v>
      </c>
      <c r="F289" s="114">
        <v>169950</v>
      </c>
      <c r="G289" s="116">
        <v>115572.61222818986</v>
      </c>
      <c r="H289" s="113" t="s">
        <v>24</v>
      </c>
      <c r="I289" s="135" t="s">
        <v>2</v>
      </c>
      <c r="J289" s="135" t="s">
        <v>10</v>
      </c>
      <c r="K289" s="143">
        <v>45970</v>
      </c>
      <c r="L289" s="135" t="s">
        <v>544</v>
      </c>
      <c r="M289" s="184" t="s">
        <v>24</v>
      </c>
    </row>
    <row r="290" spans="1:13" s="100" customFormat="1" ht="30" customHeight="1" x14ac:dyDescent="0.3">
      <c r="A290" s="185">
        <v>283</v>
      </c>
      <c r="B290" s="113"/>
      <c r="C290" s="113" t="s">
        <v>545</v>
      </c>
      <c r="D290" s="113">
        <v>920686</v>
      </c>
      <c r="E290" s="114">
        <v>44640</v>
      </c>
      <c r="F290" s="114">
        <v>44640</v>
      </c>
      <c r="G290" s="116">
        <v>18149.799485666379</v>
      </c>
      <c r="H290" s="113" t="s">
        <v>24</v>
      </c>
      <c r="I290" s="135" t="s">
        <v>2</v>
      </c>
      <c r="J290" s="135" t="s">
        <v>10</v>
      </c>
      <c r="K290" s="143">
        <v>45970</v>
      </c>
      <c r="L290" s="135" t="s">
        <v>546</v>
      </c>
      <c r="M290" s="184" t="s">
        <v>24</v>
      </c>
    </row>
    <row r="291" spans="1:13" s="100" customFormat="1" ht="30" customHeight="1" x14ac:dyDescent="0.3">
      <c r="A291" s="185">
        <v>284</v>
      </c>
      <c r="B291" s="113"/>
      <c r="C291" s="113" t="s">
        <v>547</v>
      </c>
      <c r="D291" s="113">
        <v>103694</v>
      </c>
      <c r="E291" s="114">
        <v>45909</v>
      </c>
      <c r="F291" s="114">
        <v>37249</v>
      </c>
      <c r="G291" s="116">
        <v>5658.2624871382632</v>
      </c>
      <c r="H291" s="113" t="s">
        <v>24</v>
      </c>
      <c r="I291" s="135" t="s">
        <v>2</v>
      </c>
      <c r="J291" s="135" t="s">
        <v>10</v>
      </c>
      <c r="K291" s="143">
        <v>45970</v>
      </c>
      <c r="L291" s="135" t="s">
        <v>548</v>
      </c>
      <c r="M291" s="184" t="s">
        <v>24</v>
      </c>
    </row>
    <row r="292" spans="1:13" s="100" customFormat="1" ht="30" customHeight="1" x14ac:dyDescent="0.3">
      <c r="A292" s="185">
        <v>285</v>
      </c>
      <c r="B292" s="113"/>
      <c r="C292" s="113" t="s">
        <v>549</v>
      </c>
      <c r="D292" s="113">
        <v>114273</v>
      </c>
      <c r="E292" s="114">
        <v>94516</v>
      </c>
      <c r="F292" s="114">
        <v>0</v>
      </c>
      <c r="G292" s="116">
        <v>0</v>
      </c>
      <c r="H292" s="113" t="s">
        <v>24</v>
      </c>
      <c r="I292" s="136" t="s">
        <v>1</v>
      </c>
      <c r="J292" s="136" t="s">
        <v>1</v>
      </c>
      <c r="K292" s="143"/>
      <c r="L292" s="135" t="s">
        <v>24</v>
      </c>
      <c r="M292" s="184" t="s">
        <v>24</v>
      </c>
    </row>
    <row r="293" spans="1:13" s="100" customFormat="1" ht="30" customHeight="1" x14ac:dyDescent="0.3">
      <c r="A293" s="185">
        <v>286</v>
      </c>
      <c r="B293" s="113"/>
      <c r="C293" s="113" t="s">
        <v>550</v>
      </c>
      <c r="D293" s="113">
        <v>103775</v>
      </c>
      <c r="E293" s="114">
        <v>93430</v>
      </c>
      <c r="F293" s="114">
        <v>90368</v>
      </c>
      <c r="G293" s="116">
        <v>36741.959675642909</v>
      </c>
      <c r="H293" s="113" t="s">
        <v>24</v>
      </c>
      <c r="I293" s="135" t="s">
        <v>2</v>
      </c>
      <c r="J293" s="135" t="s">
        <v>10</v>
      </c>
      <c r="K293" s="143">
        <v>45970</v>
      </c>
      <c r="L293" s="135" t="s">
        <v>551</v>
      </c>
      <c r="M293" s="184" t="s">
        <v>24</v>
      </c>
    </row>
    <row r="294" spans="1:13" s="100" customFormat="1" ht="30" customHeight="1" x14ac:dyDescent="0.3">
      <c r="A294" s="185">
        <v>287</v>
      </c>
      <c r="B294" s="113"/>
      <c r="C294" s="113" t="s">
        <v>552</v>
      </c>
      <c r="D294" s="113">
        <v>104016</v>
      </c>
      <c r="E294" s="114">
        <v>181703</v>
      </c>
      <c r="F294" s="114">
        <v>170770</v>
      </c>
      <c r="G294" s="116">
        <v>25940.60202766789</v>
      </c>
      <c r="H294" s="113" t="s">
        <v>24</v>
      </c>
      <c r="I294" s="135" t="s">
        <v>2</v>
      </c>
      <c r="J294" s="135" t="s">
        <v>10</v>
      </c>
      <c r="K294" s="143">
        <v>45970</v>
      </c>
      <c r="L294" s="135" t="s">
        <v>553</v>
      </c>
      <c r="M294" s="184" t="s">
        <v>24</v>
      </c>
    </row>
    <row r="295" spans="1:13" s="100" customFormat="1" ht="30" customHeight="1" x14ac:dyDescent="0.3">
      <c r="A295" s="185">
        <v>288</v>
      </c>
      <c r="B295" s="113"/>
      <c r="C295" s="113" t="s">
        <v>554</v>
      </c>
      <c r="D295" s="113">
        <v>104709</v>
      </c>
      <c r="E295" s="114">
        <v>0</v>
      </c>
      <c r="F295" s="114">
        <v>0</v>
      </c>
      <c r="G295" s="116">
        <v>0</v>
      </c>
      <c r="H295" s="113" t="s">
        <v>24</v>
      </c>
      <c r="I295" s="136" t="s">
        <v>1</v>
      </c>
      <c r="J295" s="136" t="s">
        <v>1</v>
      </c>
      <c r="K295" s="143"/>
      <c r="L295" s="135" t="s">
        <v>24</v>
      </c>
      <c r="M295" s="184" t="s">
        <v>24</v>
      </c>
    </row>
    <row r="296" spans="1:13" s="100" customFormat="1" ht="30" customHeight="1" x14ac:dyDescent="0.3">
      <c r="A296" s="185">
        <v>289</v>
      </c>
      <c r="B296" s="113"/>
      <c r="C296" s="113" t="s">
        <v>555</v>
      </c>
      <c r="D296" s="113">
        <v>104397</v>
      </c>
      <c r="E296" s="114">
        <v>120750</v>
      </c>
      <c r="F296" s="114">
        <v>120750</v>
      </c>
      <c r="G296" s="116">
        <v>68279.132616090559</v>
      </c>
      <c r="H296" s="113" t="s">
        <v>24</v>
      </c>
      <c r="I296" s="135" t="s">
        <v>2</v>
      </c>
      <c r="J296" s="135" t="s">
        <v>10</v>
      </c>
      <c r="K296" s="143">
        <v>45970</v>
      </c>
      <c r="L296" s="135" t="s">
        <v>556</v>
      </c>
      <c r="M296" s="184" t="s">
        <v>24</v>
      </c>
    </row>
    <row r="297" spans="1:13" s="100" customFormat="1" ht="30" customHeight="1" x14ac:dyDescent="0.3">
      <c r="A297" s="185">
        <v>290</v>
      </c>
      <c r="B297" s="113"/>
      <c r="C297" s="113" t="s">
        <v>557</v>
      </c>
      <c r="D297" s="113">
        <v>220389</v>
      </c>
      <c r="E297" s="114">
        <v>160500</v>
      </c>
      <c r="F297" s="114">
        <v>87800</v>
      </c>
      <c r="G297" s="116">
        <v>13337.148550853432</v>
      </c>
      <c r="H297" s="113" t="s">
        <v>24</v>
      </c>
      <c r="I297" s="135" t="s">
        <v>2</v>
      </c>
      <c r="J297" s="135" t="s">
        <v>10</v>
      </c>
      <c r="K297" s="143">
        <v>45970</v>
      </c>
      <c r="L297" s="135" t="s">
        <v>558</v>
      </c>
      <c r="M297" s="184" t="s">
        <v>24</v>
      </c>
    </row>
    <row r="298" spans="1:13" s="100" customFormat="1" ht="30" customHeight="1" x14ac:dyDescent="0.3">
      <c r="A298" s="185">
        <v>291</v>
      </c>
      <c r="B298" s="113"/>
      <c r="C298" s="113" t="s">
        <v>559</v>
      </c>
      <c r="D298" s="113">
        <v>104133</v>
      </c>
      <c r="E298" s="114">
        <v>93401</v>
      </c>
      <c r="F298" s="114">
        <v>92600</v>
      </c>
      <c r="G298" s="116">
        <v>37649.449649926231</v>
      </c>
      <c r="H298" s="113" t="s">
        <v>24</v>
      </c>
      <c r="I298" s="135" t="s">
        <v>2</v>
      </c>
      <c r="J298" s="135" t="s">
        <v>10</v>
      </c>
      <c r="K298" s="143">
        <v>45970</v>
      </c>
      <c r="L298" s="135" t="s">
        <v>560</v>
      </c>
      <c r="M298" s="184" t="s">
        <v>24</v>
      </c>
    </row>
    <row r="299" spans="1:13" s="100" customFormat="1" ht="30" customHeight="1" x14ac:dyDescent="0.3">
      <c r="A299" s="185">
        <v>292</v>
      </c>
      <c r="B299" s="113"/>
      <c r="C299" s="113" t="s">
        <v>561</v>
      </c>
      <c r="D299" s="113">
        <v>105317</v>
      </c>
      <c r="E299" s="114">
        <v>92177</v>
      </c>
      <c r="F299" s="114">
        <v>91698</v>
      </c>
      <c r="G299" s="116">
        <v>37282.713110139695</v>
      </c>
      <c r="H299" s="113" t="s">
        <v>24</v>
      </c>
      <c r="I299" s="135" t="s">
        <v>2</v>
      </c>
      <c r="J299" s="135" t="s">
        <v>10</v>
      </c>
      <c r="K299" s="143">
        <v>45970</v>
      </c>
      <c r="L299" s="135" t="s">
        <v>562</v>
      </c>
      <c r="M299" s="184" t="s">
        <v>24</v>
      </c>
    </row>
    <row r="300" spans="1:13" s="100" customFormat="1" ht="30" customHeight="1" x14ac:dyDescent="0.3">
      <c r="A300" s="185">
        <v>293</v>
      </c>
      <c r="B300" s="113"/>
      <c r="C300" s="113" t="s">
        <v>563</v>
      </c>
      <c r="D300" s="113">
        <v>620644</v>
      </c>
      <c r="E300" s="114">
        <v>49810</v>
      </c>
      <c r="F300" s="114">
        <v>0</v>
      </c>
      <c r="G300" s="116">
        <v>0</v>
      </c>
      <c r="H300" s="113" t="s">
        <v>24</v>
      </c>
      <c r="I300" s="136" t="s">
        <v>1</v>
      </c>
      <c r="J300" s="136" t="s">
        <v>1</v>
      </c>
      <c r="K300" s="143"/>
      <c r="L300" s="135" t="s">
        <v>24</v>
      </c>
      <c r="M300" s="184" t="s">
        <v>24</v>
      </c>
    </row>
    <row r="301" spans="1:13" s="100" customFormat="1" ht="30" customHeight="1" x14ac:dyDescent="0.3">
      <c r="A301" s="185">
        <v>294</v>
      </c>
      <c r="B301" s="113"/>
      <c r="C301" s="113" t="s">
        <v>564</v>
      </c>
      <c r="D301" s="113">
        <v>220687</v>
      </c>
      <c r="E301" s="114">
        <v>308200</v>
      </c>
      <c r="F301" s="114">
        <v>287985</v>
      </c>
      <c r="G301" s="116">
        <v>43745.999150541291</v>
      </c>
      <c r="H301" s="113" t="s">
        <v>24</v>
      </c>
      <c r="I301" s="135" t="s">
        <v>2</v>
      </c>
      <c r="J301" s="135" t="s">
        <v>10</v>
      </c>
      <c r="K301" s="143">
        <v>45970</v>
      </c>
      <c r="L301" s="135" t="s">
        <v>565</v>
      </c>
      <c r="M301" s="184" t="s">
        <v>24</v>
      </c>
    </row>
    <row r="302" spans="1:13" s="100" customFormat="1" ht="30" customHeight="1" x14ac:dyDescent="0.3">
      <c r="A302" s="185">
        <v>295</v>
      </c>
      <c r="B302" s="113"/>
      <c r="C302" s="113" t="s">
        <v>566</v>
      </c>
      <c r="D302" s="113">
        <v>620862</v>
      </c>
      <c r="E302" s="114">
        <v>67636</v>
      </c>
      <c r="F302" s="114">
        <v>63957</v>
      </c>
      <c r="G302" s="116">
        <v>26003.734894819998</v>
      </c>
      <c r="H302" s="113" t="s">
        <v>24</v>
      </c>
      <c r="I302" s="135" t="s">
        <v>2</v>
      </c>
      <c r="J302" s="135" t="s">
        <v>10</v>
      </c>
      <c r="K302" s="143">
        <v>45970</v>
      </c>
      <c r="L302" s="135" t="s">
        <v>567</v>
      </c>
      <c r="M302" s="184" t="s">
        <v>24</v>
      </c>
    </row>
    <row r="303" spans="1:13" s="100" customFormat="1" ht="30" customHeight="1" x14ac:dyDescent="0.3">
      <c r="A303" s="185">
        <v>296</v>
      </c>
      <c r="B303" s="113"/>
      <c r="C303" s="113" t="s">
        <v>568</v>
      </c>
      <c r="D303" s="113">
        <v>104007</v>
      </c>
      <c r="E303" s="114">
        <v>132465</v>
      </c>
      <c r="F303" s="114">
        <v>132465</v>
      </c>
      <c r="G303" s="116">
        <v>53857.822331290256</v>
      </c>
      <c r="H303" s="113" t="s">
        <v>24</v>
      </c>
      <c r="I303" s="135" t="s">
        <v>2</v>
      </c>
      <c r="J303" s="135" t="s">
        <v>10</v>
      </c>
      <c r="K303" s="143">
        <v>45970</v>
      </c>
      <c r="L303" s="135" t="s">
        <v>569</v>
      </c>
      <c r="M303" s="184" t="s">
        <v>24</v>
      </c>
    </row>
    <row r="304" spans="1:13" s="100" customFormat="1" ht="30" customHeight="1" x14ac:dyDescent="0.3">
      <c r="A304" s="185">
        <v>297</v>
      </c>
      <c r="B304" s="113"/>
      <c r="C304" s="113" t="s">
        <v>570</v>
      </c>
      <c r="D304" s="113">
        <v>220336</v>
      </c>
      <c r="E304" s="114">
        <v>572619</v>
      </c>
      <c r="F304" s="114">
        <v>98216</v>
      </c>
      <c r="G304" s="116">
        <v>14919.377927911397</v>
      </c>
      <c r="H304" s="113" t="s">
        <v>24</v>
      </c>
      <c r="I304" s="135" t="s">
        <v>2</v>
      </c>
      <c r="J304" s="135" t="s">
        <v>10</v>
      </c>
      <c r="K304" s="143">
        <v>45970</v>
      </c>
      <c r="L304" s="135" t="s">
        <v>571</v>
      </c>
      <c r="M304" s="184" t="s">
        <v>24</v>
      </c>
    </row>
    <row r="305" spans="1:13" s="100" customFormat="1" ht="30" customHeight="1" x14ac:dyDescent="0.3">
      <c r="A305" s="185">
        <v>298</v>
      </c>
      <c r="B305" s="113"/>
      <c r="C305" s="113" t="s">
        <v>572</v>
      </c>
      <c r="D305" s="113">
        <v>103850</v>
      </c>
      <c r="E305" s="114">
        <v>52754</v>
      </c>
      <c r="F305" s="114">
        <v>49290</v>
      </c>
      <c r="G305" s="116">
        <v>20040.403598756628</v>
      </c>
      <c r="H305" s="113" t="s">
        <v>24</v>
      </c>
      <c r="I305" s="135" t="s">
        <v>2</v>
      </c>
      <c r="J305" s="135" t="s">
        <v>10</v>
      </c>
      <c r="K305" s="143">
        <v>45970</v>
      </c>
      <c r="L305" s="135" t="s">
        <v>573</v>
      </c>
      <c r="M305" s="184" t="s">
        <v>24</v>
      </c>
    </row>
    <row r="306" spans="1:13" s="100" customFormat="1" ht="30" customHeight="1" x14ac:dyDescent="0.3">
      <c r="A306" s="185">
        <v>299</v>
      </c>
      <c r="B306" s="113"/>
      <c r="C306" s="113" t="s">
        <v>574</v>
      </c>
      <c r="D306" s="113">
        <v>112477</v>
      </c>
      <c r="E306" s="114">
        <v>46194</v>
      </c>
      <c r="F306" s="114">
        <v>44556</v>
      </c>
      <c r="G306" s="116">
        <v>18115.646637171849</v>
      </c>
      <c r="H306" s="113" t="s">
        <v>24</v>
      </c>
      <c r="I306" s="135" t="s">
        <v>2</v>
      </c>
      <c r="J306" s="135" t="s">
        <v>10</v>
      </c>
      <c r="K306" s="143">
        <v>45970</v>
      </c>
      <c r="L306" s="135" t="s">
        <v>575</v>
      </c>
      <c r="M306" s="184" t="s">
        <v>24</v>
      </c>
    </row>
    <row r="307" spans="1:13" s="100" customFormat="1" ht="30" customHeight="1" x14ac:dyDescent="0.3">
      <c r="A307" s="185">
        <v>300</v>
      </c>
      <c r="B307" s="113"/>
      <c r="C307" s="113" t="s">
        <v>576</v>
      </c>
      <c r="D307" s="113">
        <v>113901</v>
      </c>
      <c r="E307" s="114">
        <v>60650</v>
      </c>
      <c r="F307" s="114">
        <v>58119</v>
      </c>
      <c r="G307" s="116">
        <v>23630.11192444992</v>
      </c>
      <c r="H307" s="113" t="s">
        <v>24</v>
      </c>
      <c r="I307" s="135" t="s">
        <v>2</v>
      </c>
      <c r="J307" s="135" t="s">
        <v>10</v>
      </c>
      <c r="K307" s="143">
        <v>45970</v>
      </c>
      <c r="L307" s="135" t="s">
        <v>577</v>
      </c>
      <c r="M307" s="184" t="s">
        <v>24</v>
      </c>
    </row>
    <row r="308" spans="1:13" s="100" customFormat="1" ht="30" customHeight="1" x14ac:dyDescent="0.3">
      <c r="A308" s="185">
        <v>301</v>
      </c>
      <c r="B308" s="113"/>
      <c r="C308" s="113" t="s">
        <v>578</v>
      </c>
      <c r="D308" s="113">
        <v>103875</v>
      </c>
      <c r="E308" s="114">
        <v>105942</v>
      </c>
      <c r="F308" s="114">
        <v>105942</v>
      </c>
      <c r="G308" s="116">
        <v>81437.954818676633</v>
      </c>
      <c r="H308" s="113" t="s">
        <v>24</v>
      </c>
      <c r="I308" s="135" t="s">
        <v>2</v>
      </c>
      <c r="J308" s="135" t="s">
        <v>10</v>
      </c>
      <c r="K308" s="143">
        <v>45970</v>
      </c>
      <c r="L308" s="135" t="s">
        <v>579</v>
      </c>
      <c r="M308" s="184" t="s">
        <v>24</v>
      </c>
    </row>
    <row r="309" spans="1:13" s="100" customFormat="1" ht="30" customHeight="1" x14ac:dyDescent="0.3">
      <c r="A309" s="185">
        <v>302</v>
      </c>
      <c r="B309" s="113"/>
      <c r="C309" s="113" t="s">
        <v>578</v>
      </c>
      <c r="D309" s="113">
        <v>920951</v>
      </c>
      <c r="E309" s="114">
        <v>62933</v>
      </c>
      <c r="F309" s="114">
        <v>0</v>
      </c>
      <c r="G309" s="116">
        <v>0</v>
      </c>
      <c r="H309" s="113" t="s">
        <v>24</v>
      </c>
      <c r="I309" s="136" t="s">
        <v>1</v>
      </c>
      <c r="J309" s="136" t="s">
        <v>1</v>
      </c>
      <c r="K309" s="143"/>
      <c r="L309" s="135" t="s">
        <v>24</v>
      </c>
      <c r="M309" s="184" t="s">
        <v>24</v>
      </c>
    </row>
    <row r="310" spans="1:13" s="100" customFormat="1" ht="30" customHeight="1" x14ac:dyDescent="0.3">
      <c r="A310" s="185">
        <v>303</v>
      </c>
      <c r="B310" s="113"/>
      <c r="C310" s="119" t="s">
        <v>580</v>
      </c>
      <c r="D310" s="113">
        <v>104410</v>
      </c>
      <c r="E310" s="114">
        <v>137306</v>
      </c>
      <c r="F310" s="114">
        <v>136854</v>
      </c>
      <c r="G310" s="116">
        <v>55642.30866512964</v>
      </c>
      <c r="H310" s="113" t="s">
        <v>24</v>
      </c>
      <c r="I310" s="135" t="s">
        <v>2</v>
      </c>
      <c r="J310" s="135" t="s">
        <v>10</v>
      </c>
      <c r="K310" s="143">
        <v>45970</v>
      </c>
      <c r="L310" s="135" t="s">
        <v>581</v>
      </c>
      <c r="M310" s="184" t="s">
        <v>24</v>
      </c>
    </row>
    <row r="311" spans="1:13" s="100" customFormat="1" ht="30" customHeight="1" x14ac:dyDescent="0.3">
      <c r="A311" s="185">
        <v>304</v>
      </c>
      <c r="B311" s="113"/>
      <c r="C311" s="113" t="s">
        <v>582</v>
      </c>
      <c r="D311" s="113">
        <v>104971</v>
      </c>
      <c r="E311" s="114">
        <v>46586</v>
      </c>
      <c r="F311" s="114">
        <v>44723</v>
      </c>
      <c r="G311" s="116">
        <v>18183.545752631217</v>
      </c>
      <c r="H311" s="113" t="s">
        <v>24</v>
      </c>
      <c r="I311" s="135" t="s">
        <v>2</v>
      </c>
      <c r="J311" s="135" t="s">
        <v>10</v>
      </c>
      <c r="K311" s="143">
        <v>45970</v>
      </c>
      <c r="L311" s="135" t="s">
        <v>583</v>
      </c>
      <c r="M311" s="184" t="s">
        <v>24</v>
      </c>
    </row>
    <row r="312" spans="1:13" s="100" customFormat="1" ht="30" customHeight="1" x14ac:dyDescent="0.3">
      <c r="A312" s="185">
        <v>305</v>
      </c>
      <c r="B312" s="113"/>
      <c r="C312" s="113" t="s">
        <v>584</v>
      </c>
      <c r="D312" s="113">
        <v>104265</v>
      </c>
      <c r="E312" s="114">
        <v>51037</v>
      </c>
      <c r="F312" s="114">
        <v>51037</v>
      </c>
      <c r="G312" s="116">
        <v>51037</v>
      </c>
      <c r="H312" s="113" t="s">
        <v>24</v>
      </c>
      <c r="I312" s="135" t="s">
        <v>2</v>
      </c>
      <c r="J312" s="135" t="s">
        <v>10</v>
      </c>
      <c r="K312" s="143">
        <v>45970</v>
      </c>
      <c r="L312" s="135" t="s">
        <v>585</v>
      </c>
      <c r="M312" s="184" t="s">
        <v>24</v>
      </c>
    </row>
    <row r="313" spans="1:13" s="100" customFormat="1" ht="30" customHeight="1" x14ac:dyDescent="0.3">
      <c r="A313" s="185">
        <v>306</v>
      </c>
      <c r="B313" s="113"/>
      <c r="C313" s="113" t="s">
        <v>586</v>
      </c>
      <c r="D313" s="113">
        <v>220592</v>
      </c>
      <c r="E313" s="114">
        <v>67480</v>
      </c>
      <c r="F313" s="114">
        <v>64997</v>
      </c>
      <c r="G313" s="116">
        <v>26426.579685704699</v>
      </c>
      <c r="H313" s="113" t="s">
        <v>24</v>
      </c>
      <c r="I313" s="135" t="s">
        <v>2</v>
      </c>
      <c r="J313" s="135" t="s">
        <v>10</v>
      </c>
      <c r="K313" s="143">
        <v>45970</v>
      </c>
      <c r="L313" s="135" t="s">
        <v>587</v>
      </c>
      <c r="M313" s="184" t="s">
        <v>24</v>
      </c>
    </row>
    <row r="314" spans="1:13" s="100" customFormat="1" ht="30" customHeight="1" x14ac:dyDescent="0.3">
      <c r="A314" s="185">
        <v>307</v>
      </c>
      <c r="B314" s="113"/>
      <c r="C314" s="113" t="s">
        <v>588</v>
      </c>
      <c r="D314" s="113">
        <v>115555</v>
      </c>
      <c r="E314" s="114">
        <v>207209</v>
      </c>
      <c r="F314" s="114">
        <v>207209</v>
      </c>
      <c r="G314" s="116">
        <v>129710.81204360405</v>
      </c>
      <c r="H314" s="113" t="s">
        <v>24</v>
      </c>
      <c r="I314" s="135" t="s">
        <v>2</v>
      </c>
      <c r="J314" s="135" t="s">
        <v>10</v>
      </c>
      <c r="K314" s="143">
        <v>45970</v>
      </c>
      <c r="L314" s="135" t="s">
        <v>589</v>
      </c>
      <c r="M314" s="184" t="s">
        <v>24</v>
      </c>
    </row>
    <row r="315" spans="1:13" s="100" customFormat="1" ht="30" customHeight="1" x14ac:dyDescent="0.3">
      <c r="A315" s="185">
        <v>308</v>
      </c>
      <c r="B315" s="113"/>
      <c r="C315" s="113" t="s">
        <v>590</v>
      </c>
      <c r="D315" s="113">
        <v>113723</v>
      </c>
      <c r="E315" s="114">
        <v>58218</v>
      </c>
      <c r="F315" s="114">
        <v>55351</v>
      </c>
      <c r="G315" s="116">
        <v>22504.6942502491</v>
      </c>
      <c r="H315" s="113" t="s">
        <v>24</v>
      </c>
      <c r="I315" s="135" t="s">
        <v>2</v>
      </c>
      <c r="J315" s="135" t="s">
        <v>10</v>
      </c>
      <c r="K315" s="143">
        <v>45970</v>
      </c>
      <c r="L315" s="135" t="s">
        <v>591</v>
      </c>
      <c r="M315" s="184" t="s">
        <v>24</v>
      </c>
    </row>
    <row r="316" spans="1:13" s="100" customFormat="1" ht="30" customHeight="1" x14ac:dyDescent="0.3">
      <c r="A316" s="185">
        <v>309</v>
      </c>
      <c r="B316" s="113"/>
      <c r="C316" s="113" t="s">
        <v>592</v>
      </c>
      <c r="D316" s="113">
        <v>220616</v>
      </c>
      <c r="E316" s="114">
        <v>31703</v>
      </c>
      <c r="F316" s="114">
        <v>31703</v>
      </c>
      <c r="G316" s="116">
        <v>4815.8043338007556</v>
      </c>
      <c r="H316" s="113" t="s">
        <v>24</v>
      </c>
      <c r="I316" s="135" t="s">
        <v>2</v>
      </c>
      <c r="J316" s="135" t="s">
        <v>10</v>
      </c>
      <c r="K316" s="143">
        <v>45970</v>
      </c>
      <c r="L316" s="135" t="s">
        <v>593</v>
      </c>
      <c r="M316" s="184" t="s">
        <v>24</v>
      </c>
    </row>
    <row r="317" spans="1:13" s="100" customFormat="1" ht="30" customHeight="1" x14ac:dyDescent="0.3">
      <c r="A317" s="185">
        <v>310</v>
      </c>
      <c r="B317" s="113"/>
      <c r="C317" s="113" t="s">
        <v>594</v>
      </c>
      <c r="D317" s="113">
        <v>103711</v>
      </c>
      <c r="E317" s="114">
        <v>104761</v>
      </c>
      <c r="F317" s="114">
        <v>102325</v>
      </c>
      <c r="G317" s="116">
        <v>41603.455026227872</v>
      </c>
      <c r="H317" s="113" t="s">
        <v>24</v>
      </c>
      <c r="I317" s="135" t="s">
        <v>2</v>
      </c>
      <c r="J317" s="135" t="s">
        <v>10</v>
      </c>
      <c r="K317" s="143">
        <v>45970</v>
      </c>
      <c r="L317" s="135" t="s">
        <v>595</v>
      </c>
      <c r="M317" s="184" t="s">
        <v>24</v>
      </c>
    </row>
    <row r="318" spans="1:13" s="100" customFormat="1" ht="30" customHeight="1" x14ac:dyDescent="0.3">
      <c r="A318" s="185">
        <v>311</v>
      </c>
      <c r="B318" s="113"/>
      <c r="C318" s="113" t="s">
        <v>596</v>
      </c>
      <c r="D318" s="113">
        <v>104250</v>
      </c>
      <c r="E318" s="114">
        <v>86285</v>
      </c>
      <c r="F318" s="114">
        <v>86285</v>
      </c>
      <c r="G318" s="116">
        <v>13107.014381667295</v>
      </c>
      <c r="H318" s="113" t="s">
        <v>24</v>
      </c>
      <c r="I318" s="135" t="s">
        <v>2</v>
      </c>
      <c r="J318" s="135" t="s">
        <v>10</v>
      </c>
      <c r="K318" s="143">
        <v>45970</v>
      </c>
      <c r="L318" s="135" t="s">
        <v>597</v>
      </c>
      <c r="M318" s="184" t="s">
        <v>24</v>
      </c>
    </row>
    <row r="319" spans="1:13" s="100" customFormat="1" ht="30" customHeight="1" x14ac:dyDescent="0.3">
      <c r="A319" s="185">
        <v>312</v>
      </c>
      <c r="B319" s="113"/>
      <c r="C319" s="119" t="s">
        <v>598</v>
      </c>
      <c r="D319" s="113">
        <v>104255</v>
      </c>
      <c r="E319" s="114">
        <v>66521</v>
      </c>
      <c r="F319" s="114">
        <v>64360</v>
      </c>
      <c r="G319" s="116">
        <v>26167.587251287816</v>
      </c>
      <c r="H319" s="113" t="s">
        <v>24</v>
      </c>
      <c r="I319" s="135" t="s">
        <v>2</v>
      </c>
      <c r="J319" s="135" t="s">
        <v>10</v>
      </c>
      <c r="K319" s="143">
        <v>45970</v>
      </c>
      <c r="L319" s="135" t="s">
        <v>599</v>
      </c>
      <c r="M319" s="184" t="s">
        <v>24</v>
      </c>
    </row>
    <row r="320" spans="1:13" s="100" customFormat="1" ht="30" customHeight="1" x14ac:dyDescent="0.3">
      <c r="A320" s="185">
        <v>313</v>
      </c>
      <c r="B320" s="113"/>
      <c r="C320" s="113" t="s">
        <v>600</v>
      </c>
      <c r="D320" s="113">
        <v>220640</v>
      </c>
      <c r="E320" s="114">
        <v>41813</v>
      </c>
      <c r="F320" s="114">
        <v>41813</v>
      </c>
      <c r="G320" s="116">
        <v>6351.5511657953821</v>
      </c>
      <c r="H320" s="113" t="s">
        <v>24</v>
      </c>
      <c r="I320" s="135" t="s">
        <v>2</v>
      </c>
      <c r="J320" s="135" t="s">
        <v>10</v>
      </c>
      <c r="K320" s="143">
        <v>45970</v>
      </c>
      <c r="L320" s="135" t="s">
        <v>601</v>
      </c>
      <c r="M320" s="184" t="s">
        <v>24</v>
      </c>
    </row>
    <row r="321" spans="1:13" s="100" customFormat="1" ht="30" customHeight="1" x14ac:dyDescent="0.3">
      <c r="A321" s="185">
        <v>314</v>
      </c>
      <c r="B321" s="113"/>
      <c r="C321" s="113" t="s">
        <v>602</v>
      </c>
      <c r="D321" s="113">
        <v>112993</v>
      </c>
      <c r="E321" s="114">
        <v>54663</v>
      </c>
      <c r="F321" s="114">
        <v>51969</v>
      </c>
      <c r="G321" s="116">
        <v>21129.635516814429</v>
      </c>
      <c r="H321" s="113" t="s">
        <v>24</v>
      </c>
      <c r="I321" s="135" t="s">
        <v>2</v>
      </c>
      <c r="J321" s="135" t="s">
        <v>10</v>
      </c>
      <c r="K321" s="143">
        <v>45970</v>
      </c>
      <c r="L321" s="135" t="s">
        <v>603</v>
      </c>
      <c r="M321" s="184" t="s">
        <v>24</v>
      </c>
    </row>
    <row r="322" spans="1:13" s="100" customFormat="1" ht="30" customHeight="1" x14ac:dyDescent="0.3">
      <c r="A322" s="185">
        <v>315</v>
      </c>
      <c r="B322" s="113"/>
      <c r="C322" s="113" t="s">
        <v>604</v>
      </c>
      <c r="D322" s="113">
        <v>104713</v>
      </c>
      <c r="E322" s="114">
        <v>132603</v>
      </c>
      <c r="F322" s="114">
        <v>132603</v>
      </c>
      <c r="G322" s="116">
        <v>20142.891905339609</v>
      </c>
      <c r="H322" s="113" t="s">
        <v>24</v>
      </c>
      <c r="I322" s="135" t="s">
        <v>2</v>
      </c>
      <c r="J322" s="135" t="s">
        <v>10</v>
      </c>
      <c r="K322" s="143">
        <v>45970</v>
      </c>
      <c r="L322" s="135" t="s">
        <v>605</v>
      </c>
      <c r="M322" s="184" t="s">
        <v>24</v>
      </c>
    </row>
    <row r="323" spans="1:13" s="100" customFormat="1" ht="30" customHeight="1" x14ac:dyDescent="0.3">
      <c r="A323" s="185">
        <v>316</v>
      </c>
      <c r="B323" s="113"/>
      <c r="C323" s="113" t="s">
        <v>606</v>
      </c>
      <c r="D323" s="113">
        <v>115124</v>
      </c>
      <c r="E323" s="114">
        <v>57366.66</v>
      </c>
      <c r="F323" s="114">
        <v>54922</v>
      </c>
      <c r="G323" s="116">
        <v>8342.8573201591371</v>
      </c>
      <c r="H323" s="113" t="s">
        <v>24</v>
      </c>
      <c r="I323" s="135" t="s">
        <v>2</v>
      </c>
      <c r="J323" s="135" t="s">
        <v>10</v>
      </c>
      <c r="K323" s="143">
        <v>45970</v>
      </c>
      <c r="L323" s="135" t="s">
        <v>607</v>
      </c>
      <c r="M323" s="184" t="s">
        <v>24</v>
      </c>
    </row>
    <row r="324" spans="1:13" s="100" customFormat="1" ht="30" customHeight="1" x14ac:dyDescent="0.3">
      <c r="A324" s="185">
        <v>317</v>
      </c>
      <c r="B324" s="113"/>
      <c r="C324" s="113" t="s">
        <v>608</v>
      </c>
      <c r="D324" s="113">
        <v>104060</v>
      </c>
      <c r="E324" s="114">
        <v>71981</v>
      </c>
      <c r="F324" s="114">
        <v>0</v>
      </c>
      <c r="G324" s="116">
        <v>0</v>
      </c>
      <c r="H324" s="113" t="s">
        <v>24</v>
      </c>
      <c r="I324" s="136" t="s">
        <v>1</v>
      </c>
      <c r="J324" s="136" t="s">
        <v>1</v>
      </c>
      <c r="K324" s="143"/>
      <c r="L324" s="135" t="s">
        <v>24</v>
      </c>
      <c r="M324" s="184" t="s">
        <v>24</v>
      </c>
    </row>
    <row r="325" spans="1:13" s="100" customFormat="1" ht="30" customHeight="1" x14ac:dyDescent="0.3">
      <c r="A325" s="185">
        <v>318</v>
      </c>
      <c r="B325" s="113"/>
      <c r="C325" s="113" t="s">
        <v>609</v>
      </c>
      <c r="D325" s="113">
        <v>104721</v>
      </c>
      <c r="E325" s="114">
        <v>65706</v>
      </c>
      <c r="F325" s="114">
        <v>65706</v>
      </c>
      <c r="G325" s="116">
        <v>9980.9872742867392</v>
      </c>
      <c r="H325" s="113" t="s">
        <v>24</v>
      </c>
      <c r="I325" s="135" t="s">
        <v>2</v>
      </c>
      <c r="J325" s="135" t="s">
        <v>10</v>
      </c>
      <c r="K325" s="143">
        <v>45970</v>
      </c>
      <c r="L325" s="135" t="s">
        <v>610</v>
      </c>
      <c r="M325" s="184" t="s">
        <v>24</v>
      </c>
    </row>
    <row r="326" spans="1:13" s="100" customFormat="1" ht="30" customHeight="1" x14ac:dyDescent="0.3">
      <c r="A326" s="185">
        <v>319</v>
      </c>
      <c r="B326" s="113"/>
      <c r="C326" s="113" t="s">
        <v>611</v>
      </c>
      <c r="D326" s="113">
        <v>220774</v>
      </c>
      <c r="E326" s="114">
        <v>44116</v>
      </c>
      <c r="F326" s="114">
        <v>31667</v>
      </c>
      <c r="G326" s="116">
        <v>4810.3357990874219</v>
      </c>
      <c r="H326" s="113" t="s">
        <v>24</v>
      </c>
      <c r="I326" s="135" t="s">
        <v>2</v>
      </c>
      <c r="J326" s="135" t="s">
        <v>10</v>
      </c>
      <c r="K326" s="143">
        <v>45970</v>
      </c>
      <c r="L326" s="135" t="s">
        <v>612</v>
      </c>
      <c r="M326" s="184" t="s">
        <v>24</v>
      </c>
    </row>
    <row r="327" spans="1:13" s="100" customFormat="1" ht="30" customHeight="1" x14ac:dyDescent="0.3">
      <c r="A327" s="185">
        <v>320</v>
      </c>
      <c r="B327" s="113"/>
      <c r="C327" s="113" t="s">
        <v>613</v>
      </c>
      <c r="D327" s="113">
        <v>220652</v>
      </c>
      <c r="E327" s="114">
        <v>36340</v>
      </c>
      <c r="F327" s="114">
        <v>36340</v>
      </c>
      <c r="G327" s="116">
        <v>14775.17278918271</v>
      </c>
      <c r="H327" s="113" t="s">
        <v>24</v>
      </c>
      <c r="I327" s="135" t="s">
        <v>2</v>
      </c>
      <c r="J327" s="135" t="s">
        <v>10</v>
      </c>
      <c r="K327" s="143">
        <v>45970</v>
      </c>
      <c r="L327" s="135" t="s">
        <v>614</v>
      </c>
      <c r="M327" s="184" t="s">
        <v>24</v>
      </c>
    </row>
    <row r="328" spans="1:13" s="100" customFormat="1" ht="30" customHeight="1" x14ac:dyDescent="0.3">
      <c r="A328" s="185">
        <v>321</v>
      </c>
      <c r="B328" s="113"/>
      <c r="C328" s="113" t="s">
        <v>615</v>
      </c>
      <c r="D328" s="113">
        <v>220477</v>
      </c>
      <c r="E328" s="114">
        <v>52285</v>
      </c>
      <c r="F328" s="114">
        <v>50998</v>
      </c>
      <c r="G328" s="116">
        <v>20734.844851478811</v>
      </c>
      <c r="H328" s="113" t="s">
        <v>24</v>
      </c>
      <c r="I328" s="135" t="s">
        <v>2</v>
      </c>
      <c r="J328" s="135" t="s">
        <v>10</v>
      </c>
      <c r="K328" s="143">
        <v>45970</v>
      </c>
      <c r="L328" s="135" t="s">
        <v>616</v>
      </c>
      <c r="M328" s="184" t="s">
        <v>24</v>
      </c>
    </row>
    <row r="329" spans="1:13" s="100" customFormat="1" ht="30" customHeight="1" x14ac:dyDescent="0.3">
      <c r="A329" s="185">
        <v>322</v>
      </c>
      <c r="B329" s="113"/>
      <c r="C329" s="113" t="s">
        <v>617</v>
      </c>
      <c r="D329" s="113">
        <v>105644</v>
      </c>
      <c r="E329" s="114">
        <v>74596</v>
      </c>
      <c r="F329" s="114">
        <v>72612</v>
      </c>
      <c r="G329" s="116">
        <v>29522.698034346038</v>
      </c>
      <c r="H329" s="113" t="s">
        <v>24</v>
      </c>
      <c r="I329" s="135" t="s">
        <v>2</v>
      </c>
      <c r="J329" s="135" t="s">
        <v>10</v>
      </c>
      <c r="K329" s="143">
        <v>45970</v>
      </c>
      <c r="L329" s="135" t="s">
        <v>618</v>
      </c>
      <c r="M329" s="184" t="s">
        <v>24</v>
      </c>
    </row>
    <row r="330" spans="1:13" s="100" customFormat="1" ht="30" customHeight="1" x14ac:dyDescent="0.3">
      <c r="A330" s="185">
        <v>323</v>
      </c>
      <c r="B330" s="113"/>
      <c r="C330" s="113" t="s">
        <v>619</v>
      </c>
      <c r="D330" s="113">
        <v>920690</v>
      </c>
      <c r="E330" s="114">
        <v>63066</v>
      </c>
      <c r="F330" s="114">
        <v>63066</v>
      </c>
      <c r="G330" s="116">
        <v>25641.470751860124</v>
      </c>
      <c r="H330" s="113" t="s">
        <v>24</v>
      </c>
      <c r="I330" s="135" t="s">
        <v>2</v>
      </c>
      <c r="J330" s="135" t="s">
        <v>10</v>
      </c>
      <c r="K330" s="143">
        <v>45970</v>
      </c>
      <c r="L330" s="135" t="s">
        <v>620</v>
      </c>
      <c r="M330" s="184" t="s">
        <v>24</v>
      </c>
    </row>
    <row r="331" spans="1:13" s="100" customFormat="1" ht="30" customHeight="1" x14ac:dyDescent="0.3">
      <c r="A331" s="185">
        <v>324</v>
      </c>
      <c r="B331" s="113"/>
      <c r="C331" s="113" t="s">
        <v>621</v>
      </c>
      <c r="D331" s="113">
        <v>105639</v>
      </c>
      <c r="E331" s="114">
        <v>107258</v>
      </c>
      <c r="F331" s="114">
        <v>106248</v>
      </c>
      <c r="G331" s="116">
        <v>16139.468783953023</v>
      </c>
      <c r="H331" s="113" t="s">
        <v>24</v>
      </c>
      <c r="I331" s="135" t="s">
        <v>2</v>
      </c>
      <c r="J331" s="135" t="s">
        <v>10</v>
      </c>
      <c r="K331" s="143">
        <v>45970</v>
      </c>
      <c r="L331" s="135" t="s">
        <v>622</v>
      </c>
      <c r="M331" s="184" t="s">
        <v>24</v>
      </c>
    </row>
    <row r="332" spans="1:13" s="100" customFormat="1" ht="30" customHeight="1" x14ac:dyDescent="0.3">
      <c r="A332" s="185">
        <v>325</v>
      </c>
      <c r="B332" s="113"/>
      <c r="C332" s="113" t="s">
        <v>623</v>
      </c>
      <c r="D332" s="113">
        <v>220428</v>
      </c>
      <c r="E332" s="114">
        <v>30000</v>
      </c>
      <c r="F332" s="114">
        <v>30000</v>
      </c>
      <c r="G332" s="116">
        <v>4557.1122611116516</v>
      </c>
      <c r="H332" s="119" t="s">
        <v>28</v>
      </c>
      <c r="I332" s="136" t="s">
        <v>3</v>
      </c>
      <c r="J332" s="136" t="s">
        <v>9</v>
      </c>
      <c r="K332" s="143"/>
      <c r="L332" s="135" t="s">
        <v>24</v>
      </c>
      <c r="M332" s="184" t="s">
        <v>24</v>
      </c>
    </row>
    <row r="333" spans="1:13" s="100" customFormat="1" ht="30" customHeight="1" x14ac:dyDescent="0.3">
      <c r="A333" s="185">
        <v>326</v>
      </c>
      <c r="B333" s="113"/>
      <c r="C333" s="113" t="s">
        <v>624</v>
      </c>
      <c r="D333" s="113">
        <v>112994</v>
      </c>
      <c r="E333" s="114">
        <v>54864</v>
      </c>
      <c r="F333" s="114">
        <v>52256</v>
      </c>
      <c r="G333" s="116">
        <v>21246.324415837418</v>
      </c>
      <c r="H333" s="113" t="s">
        <v>24</v>
      </c>
      <c r="I333" s="135" t="s">
        <v>2</v>
      </c>
      <c r="J333" s="135" t="s">
        <v>2360</v>
      </c>
      <c r="K333" s="143">
        <v>45970</v>
      </c>
      <c r="L333" s="135" t="s">
        <v>24</v>
      </c>
      <c r="M333" s="184" t="s">
        <v>296</v>
      </c>
    </row>
    <row r="334" spans="1:13" s="100" customFormat="1" ht="30" customHeight="1" x14ac:dyDescent="0.3">
      <c r="A334" s="185">
        <v>327</v>
      </c>
      <c r="B334" s="113"/>
      <c r="C334" s="113" t="s">
        <v>625</v>
      </c>
      <c r="D334" s="113">
        <v>220434</v>
      </c>
      <c r="E334" s="114">
        <v>114600</v>
      </c>
      <c r="F334" s="114">
        <v>0</v>
      </c>
      <c r="G334" s="116">
        <v>0</v>
      </c>
      <c r="H334" s="113" t="s">
        <v>24</v>
      </c>
      <c r="I334" s="136" t="s">
        <v>1</v>
      </c>
      <c r="J334" s="136" t="s">
        <v>1</v>
      </c>
      <c r="K334" s="143"/>
      <c r="L334" s="135" t="s">
        <v>24</v>
      </c>
      <c r="M334" s="184" t="s">
        <v>24</v>
      </c>
    </row>
    <row r="335" spans="1:13" s="100" customFormat="1" ht="30" customHeight="1" x14ac:dyDescent="0.3">
      <c r="A335" s="185">
        <v>328</v>
      </c>
      <c r="B335" s="113"/>
      <c r="C335" s="113" t="s">
        <v>626</v>
      </c>
      <c r="D335" s="113">
        <v>104617</v>
      </c>
      <c r="E335" s="114">
        <v>24658</v>
      </c>
      <c r="F335" s="114">
        <v>24658</v>
      </c>
      <c r="G335" s="116">
        <v>3745.6424711497034</v>
      </c>
      <c r="H335" s="113" t="s">
        <v>24</v>
      </c>
      <c r="I335" s="135" t="s">
        <v>2</v>
      </c>
      <c r="J335" s="135" t="s">
        <v>10</v>
      </c>
      <c r="K335" s="143">
        <v>45970</v>
      </c>
      <c r="L335" s="135" t="s">
        <v>627</v>
      </c>
      <c r="M335" s="184" t="s">
        <v>24</v>
      </c>
    </row>
    <row r="336" spans="1:13" s="100" customFormat="1" ht="30" customHeight="1" x14ac:dyDescent="0.3">
      <c r="A336" s="185">
        <v>329</v>
      </c>
      <c r="B336" s="113"/>
      <c r="C336" s="113" t="s">
        <v>628</v>
      </c>
      <c r="D336" s="113">
        <v>103809</v>
      </c>
      <c r="E336" s="114">
        <v>344842</v>
      </c>
      <c r="F336" s="114">
        <v>344842</v>
      </c>
      <c r="G336" s="116">
        <v>52382.790211542131</v>
      </c>
      <c r="H336" s="113" t="s">
        <v>24</v>
      </c>
      <c r="I336" s="135" t="s">
        <v>2</v>
      </c>
      <c r="J336" s="135" t="s">
        <v>10</v>
      </c>
      <c r="K336" s="143">
        <v>45970</v>
      </c>
      <c r="L336" s="135" t="s">
        <v>629</v>
      </c>
      <c r="M336" s="184" t="s">
        <v>24</v>
      </c>
    </row>
    <row r="337" spans="1:13" s="100" customFormat="1" ht="30" customHeight="1" x14ac:dyDescent="0.3">
      <c r="A337" s="185">
        <v>330</v>
      </c>
      <c r="B337" s="113"/>
      <c r="C337" s="113" t="s">
        <v>630</v>
      </c>
      <c r="D337" s="113">
        <v>116119</v>
      </c>
      <c r="E337" s="114">
        <v>20880</v>
      </c>
      <c r="F337" s="114">
        <v>20880</v>
      </c>
      <c r="G337" s="116">
        <v>3171.7501337337089</v>
      </c>
      <c r="H337" s="113" t="s">
        <v>24</v>
      </c>
      <c r="I337" s="135" t="s">
        <v>2</v>
      </c>
      <c r="J337" s="135" t="s">
        <v>10</v>
      </c>
      <c r="K337" s="143">
        <v>45970</v>
      </c>
      <c r="L337" s="135" t="s">
        <v>631</v>
      </c>
      <c r="M337" s="184" t="s">
        <v>24</v>
      </c>
    </row>
    <row r="338" spans="1:13" s="100" customFormat="1" ht="30" customHeight="1" x14ac:dyDescent="0.3">
      <c r="A338" s="185">
        <v>331</v>
      </c>
      <c r="B338" s="113"/>
      <c r="C338" s="113" t="s">
        <v>632</v>
      </c>
      <c r="D338" s="113">
        <v>920704</v>
      </c>
      <c r="E338" s="114">
        <v>56213</v>
      </c>
      <c r="F338" s="114">
        <v>56213</v>
      </c>
      <c r="G338" s="116">
        <v>22855.167528847767</v>
      </c>
      <c r="H338" s="113" t="s">
        <v>24</v>
      </c>
      <c r="I338" s="135" t="s">
        <v>2</v>
      </c>
      <c r="J338" s="135" t="s">
        <v>10</v>
      </c>
      <c r="K338" s="143">
        <v>45970</v>
      </c>
      <c r="L338" s="135" t="s">
        <v>633</v>
      </c>
      <c r="M338" s="184" t="s">
        <v>24</v>
      </c>
    </row>
    <row r="339" spans="1:13" s="100" customFormat="1" ht="30" customHeight="1" x14ac:dyDescent="0.3">
      <c r="A339" s="185">
        <v>332</v>
      </c>
      <c r="B339" s="112"/>
      <c r="C339" s="113" t="s">
        <v>634</v>
      </c>
      <c r="D339" s="113">
        <v>620427</v>
      </c>
      <c r="E339" s="114">
        <v>69707</v>
      </c>
      <c r="F339" s="114">
        <v>66028</v>
      </c>
      <c r="G339" s="116">
        <v>26845.765242822126</v>
      </c>
      <c r="H339" s="113" t="s">
        <v>24</v>
      </c>
      <c r="I339" s="135" t="s">
        <v>2</v>
      </c>
      <c r="J339" s="135" t="s">
        <v>10</v>
      </c>
      <c r="K339" s="143">
        <v>45970</v>
      </c>
      <c r="L339" s="135" t="s">
        <v>635</v>
      </c>
      <c r="M339" s="184" t="s">
        <v>24</v>
      </c>
    </row>
    <row r="340" spans="1:13" s="100" customFormat="1" ht="30" customHeight="1" x14ac:dyDescent="0.3">
      <c r="A340" s="185">
        <v>333</v>
      </c>
      <c r="B340" s="112"/>
      <c r="C340" s="113" t="s">
        <v>636</v>
      </c>
      <c r="D340" s="113">
        <v>104170</v>
      </c>
      <c r="E340" s="114">
        <v>74202</v>
      </c>
      <c r="F340" s="114">
        <v>71772</v>
      </c>
      <c r="G340" s="116">
        <v>29181.169549400707</v>
      </c>
      <c r="H340" s="113" t="s">
        <v>24</v>
      </c>
      <c r="I340" s="135" t="s">
        <v>2</v>
      </c>
      <c r="J340" s="135" t="s">
        <v>10</v>
      </c>
      <c r="K340" s="143">
        <v>45970</v>
      </c>
      <c r="L340" s="135" t="s">
        <v>637</v>
      </c>
      <c r="M340" s="184" t="s">
        <v>24</v>
      </c>
    </row>
    <row r="341" spans="1:13" s="100" customFormat="1" ht="30" customHeight="1" x14ac:dyDescent="0.3">
      <c r="A341" s="185">
        <v>334</v>
      </c>
      <c r="B341" s="112"/>
      <c r="C341" s="113" t="s">
        <v>638</v>
      </c>
      <c r="D341" s="113">
        <v>115552</v>
      </c>
      <c r="E341" s="114">
        <v>50798</v>
      </c>
      <c r="F341" s="114">
        <v>50798</v>
      </c>
      <c r="G341" s="116">
        <v>7716.4062879983221</v>
      </c>
      <c r="H341" s="113" t="s">
        <v>24</v>
      </c>
      <c r="I341" s="135" t="s">
        <v>2</v>
      </c>
      <c r="J341" s="135" t="s">
        <v>10</v>
      </c>
      <c r="K341" s="143">
        <v>45970</v>
      </c>
      <c r="L341" s="135" t="s">
        <v>639</v>
      </c>
      <c r="M341" s="184" t="s">
        <v>24</v>
      </c>
    </row>
    <row r="342" spans="1:13" s="100" customFormat="1" ht="30" customHeight="1" x14ac:dyDescent="0.3">
      <c r="A342" s="185">
        <v>335</v>
      </c>
      <c r="B342" s="112"/>
      <c r="C342" s="113" t="s">
        <v>640</v>
      </c>
      <c r="D342" s="120">
        <v>220650</v>
      </c>
      <c r="E342" s="114">
        <v>43161</v>
      </c>
      <c r="F342" s="114">
        <v>43161</v>
      </c>
      <c r="G342" s="116">
        <v>17548.465403244772</v>
      </c>
      <c r="H342" s="113" t="s">
        <v>24</v>
      </c>
      <c r="I342" s="135" t="s">
        <v>2</v>
      </c>
      <c r="J342" s="135" t="s">
        <v>10</v>
      </c>
      <c r="K342" s="143">
        <v>45970</v>
      </c>
      <c r="L342" s="135" t="s">
        <v>641</v>
      </c>
      <c r="M342" s="184" t="s">
        <v>24</v>
      </c>
    </row>
    <row r="343" spans="1:13" s="100" customFormat="1" ht="30" customHeight="1" x14ac:dyDescent="0.3">
      <c r="A343" s="185">
        <v>336</v>
      </c>
      <c r="B343" s="112"/>
      <c r="C343" s="113" t="s">
        <v>642</v>
      </c>
      <c r="D343" s="113">
        <v>115706</v>
      </c>
      <c r="E343" s="114">
        <v>82953</v>
      </c>
      <c r="F343" s="114">
        <v>82953</v>
      </c>
      <c r="G343" s="116">
        <v>12600.871113199826</v>
      </c>
      <c r="H343" s="113" t="s">
        <v>24</v>
      </c>
      <c r="I343" s="135" t="s">
        <v>2</v>
      </c>
      <c r="J343" s="135" t="s">
        <v>10</v>
      </c>
      <c r="K343" s="143">
        <v>45970</v>
      </c>
      <c r="L343" s="135" t="s">
        <v>643</v>
      </c>
      <c r="M343" s="184" t="s">
        <v>24</v>
      </c>
    </row>
    <row r="344" spans="1:13" s="100" customFormat="1" ht="30" customHeight="1" x14ac:dyDescent="0.3">
      <c r="A344" s="185">
        <v>337</v>
      </c>
      <c r="B344" s="112"/>
      <c r="C344" s="113" t="s">
        <v>644</v>
      </c>
      <c r="D344" s="113">
        <v>220188</v>
      </c>
      <c r="E344" s="114">
        <v>131390</v>
      </c>
      <c r="F344" s="114">
        <v>131390</v>
      </c>
      <c r="G344" s="116">
        <v>19958.632666248661</v>
      </c>
      <c r="H344" s="113" t="s">
        <v>24</v>
      </c>
      <c r="I344" s="135" t="s">
        <v>2</v>
      </c>
      <c r="J344" s="135" t="s">
        <v>10</v>
      </c>
      <c r="K344" s="143">
        <v>45970</v>
      </c>
      <c r="L344" s="135" t="s">
        <v>645</v>
      </c>
      <c r="M344" s="184" t="s">
        <v>24</v>
      </c>
    </row>
    <row r="345" spans="1:13" s="100" customFormat="1" ht="30" customHeight="1" x14ac:dyDescent="0.3">
      <c r="A345" s="185">
        <v>338</v>
      </c>
      <c r="B345" s="112"/>
      <c r="C345" s="113" t="s">
        <v>646</v>
      </c>
      <c r="D345" s="113">
        <v>112431</v>
      </c>
      <c r="E345" s="114">
        <v>54899</v>
      </c>
      <c r="F345" s="114">
        <v>54899</v>
      </c>
      <c r="G345" s="116">
        <v>22320.919398826136</v>
      </c>
      <c r="H345" s="113" t="s">
        <v>24</v>
      </c>
      <c r="I345" s="135" t="s">
        <v>2</v>
      </c>
      <c r="J345" s="135" t="s">
        <v>10</v>
      </c>
      <c r="K345" s="143">
        <v>45970</v>
      </c>
      <c r="L345" s="135" t="s">
        <v>647</v>
      </c>
      <c r="M345" s="184" t="s">
        <v>24</v>
      </c>
    </row>
    <row r="346" spans="1:13" s="100" customFormat="1" ht="30" customHeight="1" x14ac:dyDescent="0.3">
      <c r="A346" s="185">
        <v>339</v>
      </c>
      <c r="B346" s="112"/>
      <c r="C346" s="113" t="s">
        <v>179</v>
      </c>
      <c r="D346" s="113">
        <v>103849</v>
      </c>
      <c r="E346" s="114">
        <v>84328</v>
      </c>
      <c r="F346" s="114">
        <v>0</v>
      </c>
      <c r="G346" s="116">
        <v>0</v>
      </c>
      <c r="H346" s="113" t="s">
        <v>24</v>
      </c>
      <c r="I346" s="136" t="s">
        <v>1</v>
      </c>
      <c r="J346" s="136" t="s">
        <v>1</v>
      </c>
      <c r="K346" s="143"/>
      <c r="L346" s="135" t="s">
        <v>24</v>
      </c>
      <c r="M346" s="184" t="s">
        <v>24</v>
      </c>
    </row>
    <row r="347" spans="1:13" s="100" customFormat="1" ht="30" customHeight="1" x14ac:dyDescent="0.3">
      <c r="A347" s="185">
        <v>340</v>
      </c>
      <c r="B347" s="112"/>
      <c r="C347" s="113" t="s">
        <v>648</v>
      </c>
      <c r="D347" s="113">
        <v>104015</v>
      </c>
      <c r="E347" s="114">
        <v>53710</v>
      </c>
      <c r="F347" s="114">
        <v>53710</v>
      </c>
      <c r="G347" s="116">
        <v>53710</v>
      </c>
      <c r="H347" s="113" t="s">
        <v>24</v>
      </c>
      <c r="I347" s="135" t="s">
        <v>2</v>
      </c>
      <c r="J347" s="135" t="s">
        <v>2360</v>
      </c>
      <c r="K347" s="143">
        <v>45970</v>
      </c>
      <c r="L347" s="135" t="s">
        <v>24</v>
      </c>
      <c r="M347" s="184" t="s">
        <v>649</v>
      </c>
    </row>
    <row r="348" spans="1:13" s="100" customFormat="1" ht="30" customHeight="1" x14ac:dyDescent="0.3">
      <c r="A348" s="185">
        <v>341</v>
      </c>
      <c r="B348" s="112"/>
      <c r="C348" s="113" t="s">
        <v>650</v>
      </c>
      <c r="D348" s="113">
        <v>103973</v>
      </c>
      <c r="E348" s="114">
        <v>91727</v>
      </c>
      <c r="F348" s="114">
        <v>88774</v>
      </c>
      <c r="G348" s="116">
        <v>36093.86871730617</v>
      </c>
      <c r="H348" s="113" t="s">
        <v>24</v>
      </c>
      <c r="I348" s="135" t="s">
        <v>2</v>
      </c>
      <c r="J348" s="135" t="s">
        <v>10</v>
      </c>
      <c r="K348" s="143">
        <v>45970</v>
      </c>
      <c r="L348" s="135" t="s">
        <v>651</v>
      </c>
      <c r="M348" s="184" t="s">
        <v>24</v>
      </c>
    </row>
    <row r="349" spans="1:13" s="100" customFormat="1" ht="30" customHeight="1" x14ac:dyDescent="0.3">
      <c r="A349" s="185">
        <v>342</v>
      </c>
      <c r="B349" s="112"/>
      <c r="C349" s="113" t="s">
        <v>652</v>
      </c>
      <c r="D349" s="113">
        <v>104806</v>
      </c>
      <c r="E349" s="114">
        <v>128544</v>
      </c>
      <c r="F349" s="114">
        <v>53440</v>
      </c>
      <c r="G349" s="116">
        <v>45266.896362011103</v>
      </c>
      <c r="H349" s="119" t="s">
        <v>28</v>
      </c>
      <c r="I349" s="136" t="s">
        <v>3</v>
      </c>
      <c r="J349" s="136" t="s">
        <v>9</v>
      </c>
      <c r="K349" s="143"/>
      <c r="L349" s="135" t="s">
        <v>24</v>
      </c>
      <c r="M349" s="184" t="s">
        <v>24</v>
      </c>
    </row>
    <row r="350" spans="1:13" s="100" customFormat="1" ht="30" customHeight="1" x14ac:dyDescent="0.3">
      <c r="A350" s="185">
        <v>343</v>
      </c>
      <c r="B350" s="112"/>
      <c r="C350" s="113" t="s">
        <v>653</v>
      </c>
      <c r="D350" s="113">
        <v>113805</v>
      </c>
      <c r="E350" s="114">
        <v>628883</v>
      </c>
      <c r="F350" s="114">
        <v>0</v>
      </c>
      <c r="G350" s="116">
        <v>0</v>
      </c>
      <c r="H350" s="113" t="s">
        <v>24</v>
      </c>
      <c r="I350" s="136" t="s">
        <v>1</v>
      </c>
      <c r="J350" s="136" t="s">
        <v>1</v>
      </c>
      <c r="K350" s="143"/>
      <c r="L350" s="135" t="s">
        <v>24</v>
      </c>
      <c r="M350" s="184" t="s">
        <v>24</v>
      </c>
    </row>
    <row r="351" spans="1:13" s="100" customFormat="1" ht="30" customHeight="1" x14ac:dyDescent="0.3">
      <c r="A351" s="185">
        <v>344</v>
      </c>
      <c r="B351" s="112"/>
      <c r="C351" s="113" t="s">
        <v>654</v>
      </c>
      <c r="D351" s="113">
        <v>103793</v>
      </c>
      <c r="E351" s="114">
        <v>92149</v>
      </c>
      <c r="F351" s="114">
        <v>89892</v>
      </c>
      <c r="G351" s="116">
        <v>36548.426867507216</v>
      </c>
      <c r="H351" s="113" t="s">
        <v>24</v>
      </c>
      <c r="I351" s="135" t="s">
        <v>2</v>
      </c>
      <c r="J351" s="135" t="s">
        <v>10</v>
      </c>
      <c r="K351" s="143">
        <v>45970</v>
      </c>
      <c r="L351" s="135" t="s">
        <v>655</v>
      </c>
      <c r="M351" s="184" t="s">
        <v>24</v>
      </c>
    </row>
    <row r="352" spans="1:13" s="101" customFormat="1" ht="30" customHeight="1" x14ac:dyDescent="0.3">
      <c r="A352" s="185">
        <v>345</v>
      </c>
      <c r="B352" s="112"/>
      <c r="C352" s="113" t="s">
        <v>656</v>
      </c>
      <c r="D352" s="113">
        <v>920676</v>
      </c>
      <c r="E352" s="114">
        <v>47745</v>
      </c>
      <c r="F352" s="114">
        <v>47745</v>
      </c>
      <c r="G352" s="116">
        <v>19412.235135375031</v>
      </c>
      <c r="H352" s="113" t="s">
        <v>24</v>
      </c>
      <c r="I352" s="135" t="s">
        <v>2</v>
      </c>
      <c r="J352" s="135" t="s">
        <v>10</v>
      </c>
      <c r="K352" s="143">
        <v>45970</v>
      </c>
      <c r="L352" s="135" t="s">
        <v>657</v>
      </c>
      <c r="M352" s="184" t="s">
        <v>24</v>
      </c>
    </row>
    <row r="353" spans="1:13" s="101" customFormat="1" ht="30" customHeight="1" x14ac:dyDescent="0.3">
      <c r="A353" s="185">
        <v>346</v>
      </c>
      <c r="B353" s="112"/>
      <c r="C353" s="113" t="s">
        <v>658</v>
      </c>
      <c r="D353" s="113">
        <v>104027</v>
      </c>
      <c r="E353" s="114">
        <v>71870</v>
      </c>
      <c r="F353" s="114">
        <v>71870</v>
      </c>
      <c r="G353" s="116">
        <v>56665.330287240322</v>
      </c>
      <c r="H353" s="113" t="s">
        <v>24</v>
      </c>
      <c r="I353" s="135" t="s">
        <v>2</v>
      </c>
      <c r="J353" s="135" t="s">
        <v>10</v>
      </c>
      <c r="K353" s="143">
        <v>45970</v>
      </c>
      <c r="L353" s="135" t="s">
        <v>659</v>
      </c>
      <c r="M353" s="184" t="s">
        <v>24</v>
      </c>
    </row>
    <row r="354" spans="1:13" s="101" customFormat="1" ht="30" customHeight="1" x14ac:dyDescent="0.3">
      <c r="A354" s="185">
        <v>347</v>
      </c>
      <c r="B354" s="112"/>
      <c r="C354" s="113" t="s">
        <v>660</v>
      </c>
      <c r="D354" s="113">
        <v>220411</v>
      </c>
      <c r="E354" s="114">
        <v>29200</v>
      </c>
      <c r="F354" s="114">
        <v>29200</v>
      </c>
      <c r="G354" s="116">
        <v>4435.589267482007</v>
      </c>
      <c r="H354" s="113" t="s">
        <v>24</v>
      </c>
      <c r="I354" s="135" t="s">
        <v>2</v>
      </c>
      <c r="J354" s="135" t="s">
        <v>2360</v>
      </c>
      <c r="K354" s="143">
        <v>45970</v>
      </c>
      <c r="L354" s="135" t="s">
        <v>24</v>
      </c>
      <c r="M354" s="184" t="s">
        <v>230</v>
      </c>
    </row>
    <row r="355" spans="1:13" s="101" customFormat="1" ht="30" customHeight="1" x14ac:dyDescent="0.3">
      <c r="A355" s="185">
        <v>348</v>
      </c>
      <c r="B355" s="112"/>
      <c r="C355" s="113" t="s">
        <v>661</v>
      </c>
      <c r="D355" s="113">
        <v>105133</v>
      </c>
      <c r="E355" s="114">
        <v>37162</v>
      </c>
      <c r="F355" s="114">
        <v>37162</v>
      </c>
      <c r="G355" s="116">
        <v>5645.0468615810387</v>
      </c>
      <c r="H355" s="113" t="s">
        <v>24</v>
      </c>
      <c r="I355" s="135" t="s">
        <v>2</v>
      </c>
      <c r="J355" s="135" t="s">
        <v>2360</v>
      </c>
      <c r="K355" s="143">
        <v>45970</v>
      </c>
      <c r="L355" s="135" t="s">
        <v>24</v>
      </c>
      <c r="M355" s="184" t="s">
        <v>230</v>
      </c>
    </row>
    <row r="356" spans="1:13" s="101" customFormat="1" ht="30" customHeight="1" x14ac:dyDescent="0.3">
      <c r="A356" s="185">
        <v>349</v>
      </c>
      <c r="B356" s="112"/>
      <c r="C356" s="113" t="s">
        <v>662</v>
      </c>
      <c r="D356" s="113">
        <v>104923</v>
      </c>
      <c r="E356" s="114">
        <v>20720</v>
      </c>
      <c r="F356" s="114">
        <v>20720</v>
      </c>
      <c r="G356" s="116">
        <v>3147.4455350077806</v>
      </c>
      <c r="H356" s="113" t="s">
        <v>24</v>
      </c>
      <c r="I356" s="135" t="s">
        <v>2</v>
      </c>
      <c r="J356" s="135" t="s">
        <v>10</v>
      </c>
      <c r="K356" s="143">
        <v>45970</v>
      </c>
      <c r="L356" s="135" t="s">
        <v>663</v>
      </c>
      <c r="M356" s="184" t="s">
        <v>24</v>
      </c>
    </row>
    <row r="357" spans="1:13" s="101" customFormat="1" ht="30" customHeight="1" x14ac:dyDescent="0.3">
      <c r="A357" s="185">
        <v>350</v>
      </c>
      <c r="B357" s="112"/>
      <c r="C357" s="113" t="s">
        <v>664</v>
      </c>
      <c r="D357" s="113">
        <v>105486</v>
      </c>
      <c r="E357" s="114">
        <v>66158</v>
      </c>
      <c r="F357" s="114">
        <v>66158</v>
      </c>
      <c r="G357" s="116">
        <v>10049.647765687487</v>
      </c>
      <c r="H357" s="113" t="s">
        <v>24</v>
      </c>
      <c r="I357" s="135" t="s">
        <v>2</v>
      </c>
      <c r="J357" s="135" t="s">
        <v>10</v>
      </c>
      <c r="K357" s="143">
        <v>45970</v>
      </c>
      <c r="L357" s="135" t="s">
        <v>665</v>
      </c>
      <c r="M357" s="184" t="s">
        <v>24</v>
      </c>
    </row>
    <row r="358" spans="1:13" s="101" customFormat="1" ht="30" customHeight="1" x14ac:dyDescent="0.3">
      <c r="A358" s="185">
        <v>351</v>
      </c>
      <c r="B358" s="112"/>
      <c r="C358" s="113" t="s">
        <v>666</v>
      </c>
      <c r="D358" s="113">
        <v>220782</v>
      </c>
      <c r="E358" s="114">
        <v>48505</v>
      </c>
      <c r="F358" s="114">
        <v>48505</v>
      </c>
      <c r="G358" s="116">
        <v>7368.0910075073543</v>
      </c>
      <c r="H358" s="119" t="s">
        <v>64</v>
      </c>
      <c r="I358" s="136" t="s">
        <v>4</v>
      </c>
      <c r="J358" s="136" t="s">
        <v>8</v>
      </c>
      <c r="K358" s="143"/>
      <c r="L358" s="135" t="s">
        <v>24</v>
      </c>
      <c r="M358" s="184" t="s">
        <v>24</v>
      </c>
    </row>
    <row r="359" spans="1:13" s="101" customFormat="1" ht="30" customHeight="1" x14ac:dyDescent="0.3">
      <c r="A359" s="185">
        <v>352</v>
      </c>
      <c r="B359" s="112"/>
      <c r="C359" s="113" t="s">
        <v>667</v>
      </c>
      <c r="D359" s="113">
        <v>113631</v>
      </c>
      <c r="E359" s="114">
        <v>78047</v>
      </c>
      <c r="F359" s="114">
        <v>77572</v>
      </c>
      <c r="G359" s="116">
        <v>31539.342421642305</v>
      </c>
      <c r="H359" s="113" t="s">
        <v>24</v>
      </c>
      <c r="I359" s="135" t="s">
        <v>2</v>
      </c>
      <c r="J359" s="135" t="s">
        <v>10</v>
      </c>
      <c r="K359" s="143">
        <v>45970</v>
      </c>
      <c r="L359" s="135" t="s">
        <v>668</v>
      </c>
      <c r="M359" s="184" t="s">
        <v>24</v>
      </c>
    </row>
    <row r="360" spans="1:13" s="101" customFormat="1" ht="30" customHeight="1" x14ac:dyDescent="0.3">
      <c r="A360" s="185">
        <v>353</v>
      </c>
      <c r="B360" s="112"/>
      <c r="C360" s="113" t="s">
        <v>669</v>
      </c>
      <c r="D360" s="113">
        <v>220435</v>
      </c>
      <c r="E360" s="114">
        <v>27655</v>
      </c>
      <c r="F360" s="114">
        <v>27655</v>
      </c>
      <c r="G360" s="116">
        <v>4200.8979860347572</v>
      </c>
      <c r="H360" s="113" t="s">
        <v>24</v>
      </c>
      <c r="I360" s="135" t="s">
        <v>2</v>
      </c>
      <c r="J360" s="135" t="s">
        <v>10</v>
      </c>
      <c r="K360" s="143">
        <v>45970</v>
      </c>
      <c r="L360" s="135" t="s">
        <v>670</v>
      </c>
      <c r="M360" s="184" t="s">
        <v>24</v>
      </c>
    </row>
    <row r="361" spans="1:13" s="101" customFormat="1" ht="30" customHeight="1" x14ac:dyDescent="0.3">
      <c r="A361" s="185">
        <v>354</v>
      </c>
      <c r="B361" s="112"/>
      <c r="C361" s="113" t="s">
        <v>671</v>
      </c>
      <c r="D361" s="113">
        <v>105391</v>
      </c>
      <c r="E361" s="114">
        <v>78577</v>
      </c>
      <c r="F361" s="114">
        <v>78577</v>
      </c>
      <c r="G361" s="116">
        <v>31947.956858987618</v>
      </c>
      <c r="H361" s="113" t="s">
        <v>24</v>
      </c>
      <c r="I361" s="135" t="s">
        <v>2</v>
      </c>
      <c r="J361" s="135" t="s">
        <v>10</v>
      </c>
      <c r="K361" s="143">
        <v>45970</v>
      </c>
      <c r="L361" s="135" t="s">
        <v>672</v>
      </c>
      <c r="M361" s="184" t="s">
        <v>24</v>
      </c>
    </row>
    <row r="362" spans="1:13" s="101" customFormat="1" ht="30" customHeight="1" x14ac:dyDescent="0.3">
      <c r="A362" s="185">
        <v>355</v>
      </c>
      <c r="B362" s="112"/>
      <c r="C362" s="113" t="s">
        <v>673</v>
      </c>
      <c r="D362" s="113">
        <v>114438</v>
      </c>
      <c r="E362" s="114">
        <v>14625</v>
      </c>
      <c r="F362" s="114">
        <v>14625</v>
      </c>
      <c r="G362" s="116">
        <v>2221.5922272919297</v>
      </c>
      <c r="H362" s="113" t="s">
        <v>24</v>
      </c>
      <c r="I362" s="135" t="s">
        <v>2</v>
      </c>
      <c r="J362" s="135" t="s">
        <v>10</v>
      </c>
      <c r="K362" s="143">
        <v>45970</v>
      </c>
      <c r="L362" s="135" t="s">
        <v>674</v>
      </c>
      <c r="M362" s="184" t="s">
        <v>24</v>
      </c>
    </row>
    <row r="363" spans="1:13" s="101" customFormat="1" ht="30" customHeight="1" x14ac:dyDescent="0.3">
      <c r="A363" s="185">
        <v>356</v>
      </c>
      <c r="B363" s="112"/>
      <c r="C363" s="113" t="s">
        <v>675</v>
      </c>
      <c r="D363" s="113">
        <v>103939</v>
      </c>
      <c r="E363" s="114">
        <v>205316</v>
      </c>
      <c r="F363" s="114">
        <v>205316</v>
      </c>
      <c r="G363" s="116">
        <v>131437.48687258991</v>
      </c>
      <c r="H363" s="113" t="s">
        <v>24</v>
      </c>
      <c r="I363" s="135" t="s">
        <v>2</v>
      </c>
      <c r="J363" s="135" t="s">
        <v>10</v>
      </c>
      <c r="K363" s="143">
        <v>45970</v>
      </c>
      <c r="L363" s="135" t="s">
        <v>676</v>
      </c>
      <c r="M363" s="184" t="s">
        <v>24</v>
      </c>
    </row>
    <row r="364" spans="1:13" s="101" customFormat="1" ht="30" customHeight="1" x14ac:dyDescent="0.3">
      <c r="A364" s="185">
        <v>357</v>
      </c>
      <c r="B364" s="112"/>
      <c r="C364" s="113" t="s">
        <v>677</v>
      </c>
      <c r="D364" s="113">
        <v>220422</v>
      </c>
      <c r="E364" s="114">
        <v>20220</v>
      </c>
      <c r="F364" s="114">
        <v>20220</v>
      </c>
      <c r="G364" s="116">
        <v>3071.4936639892526</v>
      </c>
      <c r="H364" s="113" t="s">
        <v>24</v>
      </c>
      <c r="I364" s="135" t="s">
        <v>2</v>
      </c>
      <c r="J364" s="135" t="s">
        <v>10</v>
      </c>
      <c r="K364" s="143">
        <v>45970</v>
      </c>
      <c r="L364" s="135" t="s">
        <v>678</v>
      </c>
      <c r="M364" s="184" t="s">
        <v>24</v>
      </c>
    </row>
    <row r="365" spans="1:13" s="101" customFormat="1" ht="30" customHeight="1" x14ac:dyDescent="0.3">
      <c r="A365" s="185">
        <v>358</v>
      </c>
      <c r="B365" s="112"/>
      <c r="C365" s="113" t="s">
        <v>679</v>
      </c>
      <c r="D365" s="113">
        <v>103721</v>
      </c>
      <c r="E365" s="114">
        <v>129543</v>
      </c>
      <c r="F365" s="114">
        <v>129543</v>
      </c>
      <c r="G365" s="116">
        <v>19678.066454706222</v>
      </c>
      <c r="H365" s="113" t="s">
        <v>24</v>
      </c>
      <c r="I365" s="135" t="s">
        <v>2</v>
      </c>
      <c r="J365" s="135" t="s">
        <v>10</v>
      </c>
      <c r="K365" s="143">
        <v>45970</v>
      </c>
      <c r="L365" s="135" t="s">
        <v>680</v>
      </c>
      <c r="M365" s="184" t="s">
        <v>24</v>
      </c>
    </row>
    <row r="366" spans="1:13" s="101" customFormat="1" ht="30" customHeight="1" x14ac:dyDescent="0.3">
      <c r="A366" s="185">
        <v>359</v>
      </c>
      <c r="B366" s="112"/>
      <c r="C366" s="113" t="s">
        <v>681</v>
      </c>
      <c r="D366" s="113">
        <v>108831</v>
      </c>
      <c r="E366" s="114">
        <v>68715</v>
      </c>
      <c r="F366" s="114">
        <v>68715</v>
      </c>
      <c r="G366" s="116">
        <v>27938.249813117505</v>
      </c>
      <c r="H366" s="113" t="s">
        <v>24</v>
      </c>
      <c r="I366" s="135" t="s">
        <v>2</v>
      </c>
      <c r="J366" s="135" t="s">
        <v>10</v>
      </c>
      <c r="K366" s="143">
        <v>45970</v>
      </c>
      <c r="L366" s="135" t="s">
        <v>682</v>
      </c>
      <c r="M366" s="184" t="s">
        <v>24</v>
      </c>
    </row>
    <row r="367" spans="1:13" s="101" customFormat="1" ht="30" customHeight="1" x14ac:dyDescent="0.3">
      <c r="A367" s="185">
        <v>360</v>
      </c>
      <c r="B367" s="112"/>
      <c r="C367" s="113" t="s">
        <v>683</v>
      </c>
      <c r="D367" s="113">
        <v>220346</v>
      </c>
      <c r="E367" s="114">
        <v>49348</v>
      </c>
      <c r="F367" s="114">
        <v>49348</v>
      </c>
      <c r="G367" s="116">
        <v>7496.1458620445919</v>
      </c>
      <c r="H367" s="113" t="s">
        <v>24</v>
      </c>
      <c r="I367" s="135" t="s">
        <v>2</v>
      </c>
      <c r="J367" s="135" t="s">
        <v>10</v>
      </c>
      <c r="K367" s="143">
        <v>45970</v>
      </c>
      <c r="L367" s="135" t="s">
        <v>684</v>
      </c>
      <c r="M367" s="184" t="s">
        <v>24</v>
      </c>
    </row>
    <row r="368" spans="1:13" s="101" customFormat="1" ht="30" customHeight="1" x14ac:dyDescent="0.3">
      <c r="A368" s="185">
        <v>361</v>
      </c>
      <c r="B368" s="112"/>
      <c r="C368" s="113" t="s">
        <v>685</v>
      </c>
      <c r="D368" s="113">
        <v>220747</v>
      </c>
      <c r="E368" s="114">
        <v>137468</v>
      </c>
      <c r="F368" s="114">
        <v>137468</v>
      </c>
      <c r="G368" s="116">
        <v>20881.90361034988</v>
      </c>
      <c r="H368" s="113" t="s">
        <v>24</v>
      </c>
      <c r="I368" s="135" t="s">
        <v>2</v>
      </c>
      <c r="J368" s="135" t="s">
        <v>10</v>
      </c>
      <c r="K368" s="143">
        <v>45970</v>
      </c>
      <c r="L368" s="135" t="s">
        <v>686</v>
      </c>
      <c r="M368" s="184" t="s">
        <v>24</v>
      </c>
    </row>
    <row r="369" spans="1:13" s="101" customFormat="1" ht="30" customHeight="1" x14ac:dyDescent="0.3">
      <c r="A369" s="185">
        <v>362</v>
      </c>
      <c r="B369" s="112"/>
      <c r="C369" s="113" t="s">
        <v>687</v>
      </c>
      <c r="D369" s="113">
        <v>116600</v>
      </c>
      <c r="E369" s="114">
        <v>1114115</v>
      </c>
      <c r="F369" s="114">
        <v>1078642</v>
      </c>
      <c r="G369" s="116">
        <v>163849.75611833311</v>
      </c>
      <c r="H369" s="113" t="s">
        <v>24</v>
      </c>
      <c r="I369" s="135" t="s">
        <v>2</v>
      </c>
      <c r="J369" s="135" t="s">
        <v>10</v>
      </c>
      <c r="K369" s="143">
        <v>45970</v>
      </c>
      <c r="L369" s="135" t="s">
        <v>688</v>
      </c>
      <c r="M369" s="184" t="s">
        <v>24</v>
      </c>
    </row>
    <row r="370" spans="1:13" s="101" customFormat="1" ht="30" customHeight="1" x14ac:dyDescent="0.3">
      <c r="A370" s="185">
        <v>363</v>
      </c>
      <c r="B370" s="112"/>
      <c r="C370" s="113" t="s">
        <v>689</v>
      </c>
      <c r="D370" s="113">
        <v>620484</v>
      </c>
      <c r="E370" s="114">
        <v>59440</v>
      </c>
      <c r="F370" s="114">
        <v>59440</v>
      </c>
      <c r="G370" s="116">
        <v>24167.206125179426</v>
      </c>
      <c r="H370" s="113" t="s">
        <v>24</v>
      </c>
      <c r="I370" s="135" t="s">
        <v>2</v>
      </c>
      <c r="J370" s="135" t="s">
        <v>10</v>
      </c>
      <c r="K370" s="143">
        <v>45970</v>
      </c>
      <c r="L370" s="135" t="s">
        <v>690</v>
      </c>
      <c r="M370" s="184" t="s">
        <v>24</v>
      </c>
    </row>
    <row r="371" spans="1:13" s="101" customFormat="1" ht="30" customHeight="1" x14ac:dyDescent="0.3">
      <c r="A371" s="185">
        <v>364</v>
      </c>
      <c r="B371" s="112"/>
      <c r="C371" s="113" t="s">
        <v>691</v>
      </c>
      <c r="D371" s="113">
        <v>920698</v>
      </c>
      <c r="E371" s="114">
        <v>63064</v>
      </c>
      <c r="F371" s="114">
        <v>63064</v>
      </c>
      <c r="G371" s="116">
        <v>25640.657588800732</v>
      </c>
      <c r="H371" s="113" t="s">
        <v>24</v>
      </c>
      <c r="I371" s="135" t="s">
        <v>2</v>
      </c>
      <c r="J371" s="135" t="s">
        <v>10</v>
      </c>
      <c r="K371" s="143">
        <v>45970</v>
      </c>
      <c r="L371" s="135" t="s">
        <v>692</v>
      </c>
      <c r="M371" s="184" t="s">
        <v>24</v>
      </c>
    </row>
    <row r="372" spans="1:13" s="101" customFormat="1" ht="30" customHeight="1" x14ac:dyDescent="0.3">
      <c r="A372" s="185">
        <v>365</v>
      </c>
      <c r="B372" s="112"/>
      <c r="C372" s="113" t="s">
        <v>693</v>
      </c>
      <c r="D372" s="113">
        <v>920912</v>
      </c>
      <c r="E372" s="114">
        <v>19000</v>
      </c>
      <c r="F372" s="114">
        <v>19000</v>
      </c>
      <c r="G372" s="116">
        <v>7725.0490642397235</v>
      </c>
      <c r="H372" s="113" t="s">
        <v>24</v>
      </c>
      <c r="I372" s="135" t="s">
        <v>2</v>
      </c>
      <c r="J372" s="135" t="s">
        <v>10</v>
      </c>
      <c r="K372" s="143">
        <v>45970</v>
      </c>
      <c r="L372" s="135" t="s">
        <v>694</v>
      </c>
      <c r="M372" s="184" t="s">
        <v>24</v>
      </c>
    </row>
    <row r="373" spans="1:13" s="101" customFormat="1" ht="30" customHeight="1" x14ac:dyDescent="0.3">
      <c r="A373" s="185">
        <v>366</v>
      </c>
      <c r="B373" s="112"/>
      <c r="C373" s="113" t="s">
        <v>695</v>
      </c>
      <c r="D373" s="113">
        <v>108764</v>
      </c>
      <c r="E373" s="114">
        <v>74378</v>
      </c>
      <c r="F373" s="114">
        <v>74378</v>
      </c>
      <c r="G373" s="116">
        <v>30240.721015790634</v>
      </c>
      <c r="H373" s="113" t="s">
        <v>24</v>
      </c>
      <c r="I373" s="135" t="s">
        <v>2</v>
      </c>
      <c r="J373" s="135" t="s">
        <v>10</v>
      </c>
      <c r="K373" s="143">
        <v>45970</v>
      </c>
      <c r="L373" s="135" t="s">
        <v>696</v>
      </c>
      <c r="M373" s="184" t="s">
        <v>24</v>
      </c>
    </row>
    <row r="374" spans="1:13" s="101" customFormat="1" ht="30" customHeight="1" x14ac:dyDescent="0.3">
      <c r="A374" s="185">
        <v>367</v>
      </c>
      <c r="B374" s="112"/>
      <c r="C374" s="113" t="s">
        <v>697</v>
      </c>
      <c r="D374" s="120">
        <v>104767</v>
      </c>
      <c r="E374" s="114">
        <v>90000</v>
      </c>
      <c r="F374" s="114">
        <v>51039</v>
      </c>
      <c r="G374" s="116">
        <v>7753.0150898292532</v>
      </c>
      <c r="H374" s="113" t="s">
        <v>24</v>
      </c>
      <c r="I374" s="135" t="s">
        <v>2</v>
      </c>
      <c r="J374" s="135" t="s">
        <v>10</v>
      </c>
      <c r="K374" s="143">
        <v>45970</v>
      </c>
      <c r="L374" s="135" t="s">
        <v>698</v>
      </c>
      <c r="M374" s="184" t="s">
        <v>24</v>
      </c>
    </row>
    <row r="375" spans="1:13" s="101" customFormat="1" ht="30" customHeight="1" x14ac:dyDescent="0.3">
      <c r="A375" s="185">
        <v>368</v>
      </c>
      <c r="B375" s="112"/>
      <c r="C375" s="113" t="s">
        <v>699</v>
      </c>
      <c r="D375" s="113">
        <v>103761</v>
      </c>
      <c r="E375" s="114">
        <v>206122.33</v>
      </c>
      <c r="F375" s="114">
        <v>73169</v>
      </c>
      <c r="G375" s="116">
        <v>68161.839692986774</v>
      </c>
      <c r="H375" s="113" t="s">
        <v>24</v>
      </c>
      <c r="I375" s="135" t="s">
        <v>2</v>
      </c>
      <c r="J375" s="135" t="s">
        <v>10</v>
      </c>
      <c r="K375" s="143">
        <v>45970</v>
      </c>
      <c r="L375" s="135" t="s">
        <v>700</v>
      </c>
      <c r="M375" s="184" t="s">
        <v>24</v>
      </c>
    </row>
    <row r="376" spans="1:13" s="101" customFormat="1" ht="30" customHeight="1" x14ac:dyDescent="0.3">
      <c r="A376" s="185">
        <v>369</v>
      </c>
      <c r="B376" s="112"/>
      <c r="C376" s="113" t="s">
        <v>701</v>
      </c>
      <c r="D376" s="113">
        <v>220745</v>
      </c>
      <c r="E376" s="114">
        <v>57120</v>
      </c>
      <c r="F376" s="114">
        <v>31920</v>
      </c>
      <c r="G376" s="116">
        <v>4848.7674458227966</v>
      </c>
      <c r="H376" s="113" t="s">
        <v>24</v>
      </c>
      <c r="I376" s="135" t="s">
        <v>2</v>
      </c>
      <c r="J376" s="135" t="s">
        <v>10</v>
      </c>
      <c r="K376" s="143">
        <v>45970</v>
      </c>
      <c r="L376" s="135" t="s">
        <v>702</v>
      </c>
      <c r="M376" s="184" t="s">
        <v>24</v>
      </c>
    </row>
    <row r="377" spans="1:13" s="101" customFormat="1" ht="30" customHeight="1" x14ac:dyDescent="0.3">
      <c r="A377" s="185">
        <v>370</v>
      </c>
      <c r="B377" s="112"/>
      <c r="C377" s="113" t="s">
        <v>703</v>
      </c>
      <c r="D377" s="113">
        <v>220641</v>
      </c>
      <c r="E377" s="114">
        <v>41813</v>
      </c>
      <c r="F377" s="114">
        <v>41813</v>
      </c>
      <c r="G377" s="116">
        <v>6351.5511657953821</v>
      </c>
      <c r="H377" s="113" t="s">
        <v>24</v>
      </c>
      <c r="I377" s="135" t="s">
        <v>2</v>
      </c>
      <c r="J377" s="135" t="s">
        <v>10</v>
      </c>
      <c r="K377" s="143">
        <v>45970</v>
      </c>
      <c r="L377" s="135" t="s">
        <v>704</v>
      </c>
      <c r="M377" s="184" t="s">
        <v>24</v>
      </c>
    </row>
    <row r="378" spans="1:13" s="101" customFormat="1" ht="30" customHeight="1" x14ac:dyDescent="0.3">
      <c r="A378" s="185">
        <v>371</v>
      </c>
      <c r="B378" s="112"/>
      <c r="C378" s="113" t="s">
        <v>705</v>
      </c>
      <c r="D378" s="113">
        <v>220648</v>
      </c>
      <c r="E378" s="114">
        <v>39873</v>
      </c>
      <c r="F378" s="114">
        <v>39873</v>
      </c>
      <c r="G378" s="116">
        <v>6056.8579062434956</v>
      </c>
      <c r="H378" s="113" t="s">
        <v>24</v>
      </c>
      <c r="I378" s="135" t="s">
        <v>2</v>
      </c>
      <c r="J378" s="135" t="s">
        <v>10</v>
      </c>
      <c r="K378" s="143">
        <v>45970</v>
      </c>
      <c r="L378" s="135" t="s">
        <v>706</v>
      </c>
      <c r="M378" s="184" t="s">
        <v>24</v>
      </c>
    </row>
    <row r="379" spans="1:13" s="101" customFormat="1" ht="30" customHeight="1" x14ac:dyDescent="0.3">
      <c r="A379" s="185">
        <v>372</v>
      </c>
      <c r="B379" s="112"/>
      <c r="C379" s="113" t="s">
        <v>707</v>
      </c>
      <c r="D379" s="113">
        <v>220621</v>
      </c>
      <c r="E379" s="114">
        <v>582591</v>
      </c>
      <c r="F379" s="114">
        <v>357826</v>
      </c>
      <c r="G379" s="116">
        <v>54355.108398151257</v>
      </c>
      <c r="H379" s="119" t="s">
        <v>28</v>
      </c>
      <c r="I379" s="136" t="s">
        <v>3</v>
      </c>
      <c r="J379" s="136" t="s">
        <v>9</v>
      </c>
      <c r="K379" s="143"/>
      <c r="L379" s="135" t="s">
        <v>24</v>
      </c>
      <c r="M379" s="184" t="s">
        <v>24</v>
      </c>
    </row>
    <row r="380" spans="1:13" s="101" customFormat="1" ht="30" customHeight="1" x14ac:dyDescent="0.3">
      <c r="A380" s="185">
        <v>373</v>
      </c>
      <c r="B380" s="112"/>
      <c r="C380" s="113" t="s">
        <v>708</v>
      </c>
      <c r="D380" s="113">
        <v>920691</v>
      </c>
      <c r="E380" s="114">
        <v>63040</v>
      </c>
      <c r="F380" s="114">
        <v>63040</v>
      </c>
      <c r="G380" s="116">
        <v>25630.899632088007</v>
      </c>
      <c r="H380" s="113" t="s">
        <v>24</v>
      </c>
      <c r="I380" s="135" t="s">
        <v>2</v>
      </c>
      <c r="J380" s="135" t="s">
        <v>10</v>
      </c>
      <c r="K380" s="143">
        <v>45970</v>
      </c>
      <c r="L380" s="135" t="s">
        <v>709</v>
      </c>
      <c r="M380" s="184" t="s">
        <v>24</v>
      </c>
    </row>
    <row r="381" spans="1:13" s="101" customFormat="1" ht="30" customHeight="1" x14ac:dyDescent="0.3">
      <c r="A381" s="185">
        <v>374</v>
      </c>
      <c r="B381" s="112"/>
      <c r="C381" s="113" t="s">
        <v>710</v>
      </c>
      <c r="D381" s="113">
        <v>104618</v>
      </c>
      <c r="E381" s="114">
        <v>29616</v>
      </c>
      <c r="F381" s="114">
        <v>29616</v>
      </c>
      <c r="G381" s="116">
        <v>4498.7812241694219</v>
      </c>
      <c r="H381" s="113" t="s">
        <v>24</v>
      </c>
      <c r="I381" s="135" t="s">
        <v>2</v>
      </c>
      <c r="J381" s="135" t="s">
        <v>10</v>
      </c>
      <c r="K381" s="143">
        <v>45970</v>
      </c>
      <c r="L381" s="135" t="s">
        <v>711</v>
      </c>
      <c r="M381" s="184" t="s">
        <v>24</v>
      </c>
    </row>
    <row r="382" spans="1:13" s="101" customFormat="1" ht="30" customHeight="1" x14ac:dyDescent="0.3">
      <c r="A382" s="185">
        <v>375</v>
      </c>
      <c r="B382" s="112"/>
      <c r="C382" s="113" t="s">
        <v>712</v>
      </c>
      <c r="D382" s="113">
        <v>104398</v>
      </c>
      <c r="E382" s="114">
        <v>54853</v>
      </c>
      <c r="F382" s="114">
        <v>54853</v>
      </c>
      <c r="G382" s="116">
        <v>22302.216648460082</v>
      </c>
      <c r="H382" s="113" t="s">
        <v>24</v>
      </c>
      <c r="I382" s="135" t="s">
        <v>2</v>
      </c>
      <c r="J382" s="135" t="s">
        <v>2360</v>
      </c>
      <c r="K382" s="143">
        <v>45970</v>
      </c>
      <c r="L382" s="135" t="s">
        <v>24</v>
      </c>
      <c r="M382" s="184" t="s">
        <v>202</v>
      </c>
    </row>
    <row r="383" spans="1:13" s="101" customFormat="1" ht="30" customHeight="1" x14ac:dyDescent="0.3">
      <c r="A383" s="185">
        <v>376</v>
      </c>
      <c r="B383" s="112"/>
      <c r="C383" s="113" t="s">
        <v>713</v>
      </c>
      <c r="D383" s="113">
        <v>115557</v>
      </c>
      <c r="E383" s="114">
        <v>414977</v>
      </c>
      <c r="F383" s="114">
        <v>198075</v>
      </c>
      <c r="G383" s="116">
        <v>30088.33370398968</v>
      </c>
      <c r="H383" s="119" t="s">
        <v>28</v>
      </c>
      <c r="I383" s="136" t="s">
        <v>3</v>
      </c>
      <c r="J383" s="136" t="s">
        <v>9</v>
      </c>
      <c r="K383" s="143"/>
      <c r="L383" s="135" t="s">
        <v>24</v>
      </c>
      <c r="M383" s="184" t="s">
        <v>24</v>
      </c>
    </row>
    <row r="384" spans="1:13" s="101" customFormat="1" ht="30" customHeight="1" x14ac:dyDescent="0.3">
      <c r="A384" s="185">
        <v>377</v>
      </c>
      <c r="B384" s="112"/>
      <c r="C384" s="113" t="s">
        <v>714</v>
      </c>
      <c r="D384" s="113">
        <v>113998</v>
      </c>
      <c r="E384" s="114">
        <v>73730</v>
      </c>
      <c r="F384" s="114">
        <v>0</v>
      </c>
      <c r="G384" s="116">
        <v>0</v>
      </c>
      <c r="H384" s="113" t="s">
        <v>24</v>
      </c>
      <c r="I384" s="136" t="s">
        <v>1</v>
      </c>
      <c r="J384" s="136" t="s">
        <v>1</v>
      </c>
      <c r="K384" s="143"/>
      <c r="L384" s="135" t="s">
        <v>24</v>
      </c>
      <c r="M384" s="184" t="s">
        <v>24</v>
      </c>
    </row>
    <row r="385" spans="1:13" s="101" customFormat="1" ht="30" customHeight="1" x14ac:dyDescent="0.3">
      <c r="A385" s="185">
        <v>378</v>
      </c>
      <c r="B385" s="112"/>
      <c r="C385" s="113" t="s">
        <v>715</v>
      </c>
      <c r="D385" s="113">
        <v>104039</v>
      </c>
      <c r="E385" s="114">
        <v>47865.2</v>
      </c>
      <c r="F385" s="114">
        <v>47865.2</v>
      </c>
      <c r="G385" s="116">
        <v>19461.106235244588</v>
      </c>
      <c r="H385" s="113" t="s">
        <v>24</v>
      </c>
      <c r="I385" s="135" t="s">
        <v>2</v>
      </c>
      <c r="J385" s="135" t="s">
        <v>10</v>
      </c>
      <c r="K385" s="143">
        <v>45970</v>
      </c>
      <c r="L385" s="135" t="s">
        <v>716</v>
      </c>
      <c r="M385" s="184" t="s">
        <v>24</v>
      </c>
    </row>
    <row r="386" spans="1:13" s="101" customFormat="1" ht="30" customHeight="1" x14ac:dyDescent="0.3">
      <c r="A386" s="185">
        <v>379</v>
      </c>
      <c r="B386" s="112"/>
      <c r="C386" s="113" t="s">
        <v>717</v>
      </c>
      <c r="D386" s="113">
        <v>220444</v>
      </c>
      <c r="E386" s="114">
        <v>200000</v>
      </c>
      <c r="F386" s="114">
        <v>0</v>
      </c>
      <c r="G386" s="116">
        <v>0</v>
      </c>
      <c r="H386" s="113" t="s">
        <v>24</v>
      </c>
      <c r="I386" s="136" t="s">
        <v>1</v>
      </c>
      <c r="J386" s="136" t="s">
        <v>1</v>
      </c>
      <c r="K386" s="143"/>
      <c r="L386" s="135" t="s">
        <v>24</v>
      </c>
      <c r="M386" s="184" t="s">
        <v>24</v>
      </c>
    </row>
    <row r="387" spans="1:13" s="101" customFormat="1" ht="30" customHeight="1" x14ac:dyDescent="0.3">
      <c r="A387" s="185">
        <v>380</v>
      </c>
      <c r="B387" s="112"/>
      <c r="C387" s="113" t="s">
        <v>718</v>
      </c>
      <c r="D387" s="113">
        <v>920687</v>
      </c>
      <c r="E387" s="114">
        <v>60335</v>
      </c>
      <c r="F387" s="114">
        <v>59999</v>
      </c>
      <c r="G387" s="116">
        <v>24394.485200279956</v>
      </c>
      <c r="H387" s="113" t="s">
        <v>24</v>
      </c>
      <c r="I387" s="135" t="s">
        <v>2</v>
      </c>
      <c r="J387" s="135" t="s">
        <v>10</v>
      </c>
      <c r="K387" s="143">
        <v>45970</v>
      </c>
      <c r="L387" s="135" t="s">
        <v>719</v>
      </c>
      <c r="M387" s="184" t="s">
        <v>24</v>
      </c>
    </row>
    <row r="388" spans="1:13" s="101" customFormat="1" ht="30" customHeight="1" x14ac:dyDescent="0.3">
      <c r="A388" s="185">
        <v>381</v>
      </c>
      <c r="B388" s="112"/>
      <c r="C388" s="113" t="s">
        <v>720</v>
      </c>
      <c r="D388" s="113">
        <v>105103</v>
      </c>
      <c r="E388" s="114">
        <v>38359</v>
      </c>
      <c r="F388" s="114">
        <v>35998</v>
      </c>
      <c r="G388" s="116">
        <v>14636.121906026397</v>
      </c>
      <c r="H388" s="113" t="s">
        <v>24</v>
      </c>
      <c r="I388" s="135" t="s">
        <v>2</v>
      </c>
      <c r="J388" s="135" t="s">
        <v>10</v>
      </c>
      <c r="K388" s="143">
        <v>45970</v>
      </c>
      <c r="L388" s="135" t="s">
        <v>721</v>
      </c>
      <c r="M388" s="184" t="s">
        <v>24</v>
      </c>
    </row>
    <row r="389" spans="1:13" s="101" customFormat="1" ht="30" customHeight="1" x14ac:dyDescent="0.3">
      <c r="A389" s="185">
        <v>382</v>
      </c>
      <c r="B389" s="112"/>
      <c r="C389" s="113" t="s">
        <v>722</v>
      </c>
      <c r="D389" s="113">
        <v>105479</v>
      </c>
      <c r="E389" s="114">
        <v>6856</v>
      </c>
      <c r="F389" s="114">
        <v>6856</v>
      </c>
      <c r="G389" s="116">
        <v>1041.4520554060493</v>
      </c>
      <c r="H389" s="113" t="s">
        <v>24</v>
      </c>
      <c r="I389" s="135" t="s">
        <v>2</v>
      </c>
      <c r="J389" s="135" t="s">
        <v>10</v>
      </c>
      <c r="K389" s="143">
        <v>45970</v>
      </c>
      <c r="L389" s="135" t="s">
        <v>723</v>
      </c>
      <c r="M389" s="184" t="s">
        <v>24</v>
      </c>
    </row>
    <row r="390" spans="1:13" s="101" customFormat="1" ht="30" customHeight="1" x14ac:dyDescent="0.3">
      <c r="A390" s="185">
        <v>383</v>
      </c>
      <c r="B390" s="112"/>
      <c r="C390" s="113" t="s">
        <v>724</v>
      </c>
      <c r="D390" s="113">
        <v>920693</v>
      </c>
      <c r="E390" s="114">
        <v>57056</v>
      </c>
      <c r="F390" s="114">
        <v>57056</v>
      </c>
      <c r="G390" s="116">
        <v>23197.915758382191</v>
      </c>
      <c r="H390" s="113" t="s">
        <v>24</v>
      </c>
      <c r="I390" s="135" t="s">
        <v>2</v>
      </c>
      <c r="J390" s="135" t="s">
        <v>10</v>
      </c>
      <c r="K390" s="143">
        <v>45970</v>
      </c>
      <c r="L390" s="135" t="s">
        <v>725</v>
      </c>
      <c r="M390" s="184" t="s">
        <v>24</v>
      </c>
    </row>
    <row r="391" spans="1:13" s="101" customFormat="1" ht="30" customHeight="1" x14ac:dyDescent="0.3">
      <c r="A391" s="185">
        <v>384</v>
      </c>
      <c r="B391" s="112"/>
      <c r="C391" s="113" t="s">
        <v>726</v>
      </c>
      <c r="D391" s="113">
        <v>920547</v>
      </c>
      <c r="E391" s="114">
        <v>43373</v>
      </c>
      <c r="F391" s="114">
        <v>43373</v>
      </c>
      <c r="G391" s="116">
        <v>17634.660687540498</v>
      </c>
      <c r="H391" s="113" t="s">
        <v>24</v>
      </c>
      <c r="I391" s="135" t="s">
        <v>2</v>
      </c>
      <c r="J391" s="135" t="s">
        <v>10</v>
      </c>
      <c r="K391" s="143">
        <v>45970</v>
      </c>
      <c r="L391" s="135" t="s">
        <v>727</v>
      </c>
      <c r="M391" s="184" t="s">
        <v>24</v>
      </c>
    </row>
    <row r="392" spans="1:13" s="101" customFormat="1" ht="30" customHeight="1" x14ac:dyDescent="0.3">
      <c r="A392" s="185">
        <v>385</v>
      </c>
      <c r="B392" s="112"/>
      <c r="C392" s="113" t="s">
        <v>728</v>
      </c>
      <c r="D392" s="120">
        <v>920913</v>
      </c>
      <c r="E392" s="114">
        <v>22800</v>
      </c>
      <c r="F392" s="114">
        <v>22800</v>
      </c>
      <c r="G392" s="116">
        <v>9270.0588770876675</v>
      </c>
      <c r="H392" s="113" t="s">
        <v>24</v>
      </c>
      <c r="I392" s="135" t="s">
        <v>2</v>
      </c>
      <c r="J392" s="135" t="s">
        <v>10</v>
      </c>
      <c r="K392" s="143">
        <v>45970</v>
      </c>
      <c r="L392" s="135" t="s">
        <v>729</v>
      </c>
      <c r="M392" s="184" t="s">
        <v>24</v>
      </c>
    </row>
    <row r="393" spans="1:13" s="101" customFormat="1" ht="30" customHeight="1" x14ac:dyDescent="0.3">
      <c r="A393" s="185">
        <v>386</v>
      </c>
      <c r="B393" s="112"/>
      <c r="C393" s="113" t="s">
        <v>730</v>
      </c>
      <c r="D393" s="113">
        <v>104054</v>
      </c>
      <c r="E393" s="114">
        <v>1138825</v>
      </c>
      <c r="F393" s="114">
        <v>871496</v>
      </c>
      <c r="G393" s="116">
        <v>652533.66002286889</v>
      </c>
      <c r="H393" s="113" t="s">
        <v>24</v>
      </c>
      <c r="I393" s="135" t="s">
        <v>2</v>
      </c>
      <c r="J393" s="135" t="s">
        <v>10</v>
      </c>
      <c r="K393" s="143">
        <v>45970</v>
      </c>
      <c r="L393" s="135" t="s">
        <v>731</v>
      </c>
      <c r="M393" s="184" t="s">
        <v>24</v>
      </c>
    </row>
    <row r="394" spans="1:13" s="101" customFormat="1" ht="30" customHeight="1" x14ac:dyDescent="0.3">
      <c r="A394" s="185">
        <v>387</v>
      </c>
      <c r="B394" s="112"/>
      <c r="C394" s="113" t="s">
        <v>732</v>
      </c>
      <c r="D394" s="113">
        <v>105478</v>
      </c>
      <c r="E394" s="114">
        <v>195430</v>
      </c>
      <c r="F394" s="114">
        <v>195430</v>
      </c>
      <c r="G394" s="116">
        <v>29686.548306301669</v>
      </c>
      <c r="H394" s="113" t="s">
        <v>24</v>
      </c>
      <c r="I394" s="135" t="s">
        <v>2</v>
      </c>
      <c r="J394" s="135" t="s">
        <v>10</v>
      </c>
      <c r="K394" s="143">
        <v>45970</v>
      </c>
      <c r="L394" s="135" t="s">
        <v>733</v>
      </c>
      <c r="M394" s="184" t="s">
        <v>24</v>
      </c>
    </row>
    <row r="395" spans="1:13" s="101" customFormat="1" ht="30" customHeight="1" x14ac:dyDescent="0.3">
      <c r="A395" s="185">
        <v>388</v>
      </c>
      <c r="B395" s="112"/>
      <c r="C395" s="113" t="s">
        <v>734</v>
      </c>
      <c r="D395" s="113">
        <v>112588</v>
      </c>
      <c r="E395" s="114">
        <v>28968</v>
      </c>
      <c r="F395" s="114">
        <v>9501</v>
      </c>
      <c r="G395" s="116">
        <v>1443.2374530940599</v>
      </c>
      <c r="H395" s="113" t="s">
        <v>24</v>
      </c>
      <c r="I395" s="135" t="s">
        <v>2</v>
      </c>
      <c r="J395" s="135" t="s">
        <v>10</v>
      </c>
      <c r="K395" s="143">
        <v>45970</v>
      </c>
      <c r="L395" s="135" t="s">
        <v>735</v>
      </c>
      <c r="M395" s="184" t="s">
        <v>24</v>
      </c>
    </row>
    <row r="396" spans="1:13" s="101" customFormat="1" ht="30" customHeight="1" x14ac:dyDescent="0.3">
      <c r="A396" s="185">
        <v>389</v>
      </c>
      <c r="B396" s="112"/>
      <c r="C396" s="113" t="s">
        <v>736</v>
      </c>
      <c r="D396" s="113">
        <v>920692</v>
      </c>
      <c r="E396" s="114">
        <v>59207</v>
      </c>
      <c r="F396" s="114">
        <v>59207</v>
      </c>
      <c r="G396" s="116">
        <v>24072.472628760064</v>
      </c>
      <c r="H396" s="113" t="s">
        <v>24</v>
      </c>
      <c r="I396" s="135" t="s">
        <v>2</v>
      </c>
      <c r="J396" s="135" t="s">
        <v>10</v>
      </c>
      <c r="K396" s="143">
        <v>45970</v>
      </c>
      <c r="L396" s="135" t="s">
        <v>737</v>
      </c>
      <c r="M396" s="184" t="s">
        <v>24</v>
      </c>
    </row>
    <row r="397" spans="1:13" s="101" customFormat="1" ht="30" customHeight="1" x14ac:dyDescent="0.3">
      <c r="A397" s="185">
        <v>390</v>
      </c>
      <c r="B397" s="112"/>
      <c r="C397" s="113" t="s">
        <v>738</v>
      </c>
      <c r="D397" s="113">
        <v>104730</v>
      </c>
      <c r="E397" s="114">
        <v>48614</v>
      </c>
      <c r="F397" s="114">
        <v>48614</v>
      </c>
      <c r="G397" s="116">
        <v>7384.6485153893937</v>
      </c>
      <c r="H397" s="113" t="s">
        <v>24</v>
      </c>
      <c r="I397" s="135" t="s">
        <v>2</v>
      </c>
      <c r="J397" s="135" t="s">
        <v>10</v>
      </c>
      <c r="K397" s="143">
        <v>45970</v>
      </c>
      <c r="L397" s="135" t="s">
        <v>739</v>
      </c>
      <c r="M397" s="184" t="s">
        <v>24</v>
      </c>
    </row>
    <row r="398" spans="1:13" s="101" customFormat="1" ht="30" customHeight="1" x14ac:dyDescent="0.3">
      <c r="A398" s="185">
        <v>391</v>
      </c>
      <c r="B398" s="112"/>
      <c r="C398" s="113" t="s">
        <v>740</v>
      </c>
      <c r="D398" s="113">
        <v>920682</v>
      </c>
      <c r="E398" s="114">
        <v>49623</v>
      </c>
      <c r="F398" s="114">
        <v>49623</v>
      </c>
      <c r="G398" s="116">
        <v>20175.795248145674</v>
      </c>
      <c r="H398" s="113" t="s">
        <v>24</v>
      </c>
      <c r="I398" s="135" t="s">
        <v>2</v>
      </c>
      <c r="J398" s="135" t="s">
        <v>10</v>
      </c>
      <c r="K398" s="143">
        <v>45970</v>
      </c>
      <c r="L398" s="135" t="s">
        <v>741</v>
      </c>
      <c r="M398" s="184" t="s">
        <v>24</v>
      </c>
    </row>
    <row r="399" spans="1:13" s="101" customFormat="1" ht="30" customHeight="1" x14ac:dyDescent="0.3">
      <c r="A399" s="185">
        <v>392</v>
      </c>
      <c r="B399" s="112"/>
      <c r="C399" s="113" t="s">
        <v>742</v>
      </c>
      <c r="D399" s="113">
        <v>108995</v>
      </c>
      <c r="E399" s="114">
        <v>212655</v>
      </c>
      <c r="F399" s="114">
        <v>203964</v>
      </c>
      <c r="G399" s="116">
        <v>30982.894840845893</v>
      </c>
      <c r="H399" s="119" t="s">
        <v>28</v>
      </c>
      <c r="I399" s="136" t="s">
        <v>3</v>
      </c>
      <c r="J399" s="136" t="s">
        <v>9</v>
      </c>
      <c r="K399" s="143"/>
      <c r="L399" s="135" t="s">
        <v>24</v>
      </c>
      <c r="M399" s="184" t="s">
        <v>24</v>
      </c>
    </row>
    <row r="400" spans="1:13" s="101" customFormat="1" ht="30" customHeight="1" x14ac:dyDescent="0.3">
      <c r="A400" s="185">
        <v>393</v>
      </c>
      <c r="B400" s="112"/>
      <c r="C400" s="113" t="s">
        <v>743</v>
      </c>
      <c r="D400" s="113">
        <v>113496</v>
      </c>
      <c r="E400" s="114">
        <v>214470</v>
      </c>
      <c r="F400" s="114">
        <v>214470</v>
      </c>
      <c r="G400" s="116">
        <v>32578.795554687193</v>
      </c>
      <c r="H400" s="113" t="s">
        <v>24</v>
      </c>
      <c r="I400" s="135" t="s">
        <v>2</v>
      </c>
      <c r="J400" s="135" t="s">
        <v>10</v>
      </c>
      <c r="K400" s="143">
        <v>45970</v>
      </c>
      <c r="L400" s="135" t="s">
        <v>744</v>
      </c>
      <c r="M400" s="184" t="s">
        <v>24</v>
      </c>
    </row>
    <row r="401" spans="1:13" s="101" customFormat="1" ht="30" customHeight="1" x14ac:dyDescent="0.3">
      <c r="A401" s="185">
        <v>394</v>
      </c>
      <c r="B401" s="112"/>
      <c r="C401" s="113" t="s">
        <v>745</v>
      </c>
      <c r="D401" s="120">
        <v>105313</v>
      </c>
      <c r="E401" s="114">
        <v>124492</v>
      </c>
      <c r="F401" s="114">
        <v>119472</v>
      </c>
      <c r="G401" s="116">
        <v>18148.24386865104</v>
      </c>
      <c r="H401" s="113" t="s">
        <v>24</v>
      </c>
      <c r="I401" s="135" t="s">
        <v>2</v>
      </c>
      <c r="J401" s="135" t="s">
        <v>10</v>
      </c>
      <c r="K401" s="143">
        <v>45970</v>
      </c>
      <c r="L401" s="135" t="s">
        <v>746</v>
      </c>
      <c r="M401" s="184" t="s">
        <v>24</v>
      </c>
    </row>
    <row r="402" spans="1:13" s="101" customFormat="1" ht="30" customHeight="1" x14ac:dyDescent="0.3">
      <c r="A402" s="185">
        <v>395</v>
      </c>
      <c r="B402" s="112"/>
      <c r="C402" s="113" t="s">
        <v>747</v>
      </c>
      <c r="D402" s="113">
        <v>105149</v>
      </c>
      <c r="E402" s="114">
        <v>68925</v>
      </c>
      <c r="F402" s="114">
        <v>68925</v>
      </c>
      <c r="G402" s="116">
        <v>10469.965419904018</v>
      </c>
      <c r="H402" s="113" t="s">
        <v>24</v>
      </c>
      <c r="I402" s="135" t="s">
        <v>2</v>
      </c>
      <c r="J402" s="135" t="s">
        <v>10</v>
      </c>
      <c r="K402" s="143">
        <v>45970</v>
      </c>
      <c r="L402" s="135" t="s">
        <v>748</v>
      </c>
      <c r="M402" s="184" t="s">
        <v>24</v>
      </c>
    </row>
    <row r="403" spans="1:13" s="101" customFormat="1" ht="30" customHeight="1" x14ac:dyDescent="0.3">
      <c r="A403" s="185">
        <v>396</v>
      </c>
      <c r="B403" s="112"/>
      <c r="C403" s="113" t="s">
        <v>749</v>
      </c>
      <c r="D403" s="113">
        <v>112406</v>
      </c>
      <c r="E403" s="114">
        <v>49511</v>
      </c>
      <c r="F403" s="114">
        <v>47726</v>
      </c>
      <c r="G403" s="116">
        <v>19404.510086310791</v>
      </c>
      <c r="H403" s="113" t="s">
        <v>24</v>
      </c>
      <c r="I403" s="135" t="s">
        <v>2</v>
      </c>
      <c r="J403" s="135" t="s">
        <v>10</v>
      </c>
      <c r="K403" s="143">
        <v>45970</v>
      </c>
      <c r="L403" s="135" t="s">
        <v>750</v>
      </c>
      <c r="M403" s="184" t="s">
        <v>24</v>
      </c>
    </row>
    <row r="404" spans="1:13" s="101" customFormat="1" ht="30" customHeight="1" x14ac:dyDescent="0.3">
      <c r="A404" s="185">
        <v>397</v>
      </c>
      <c r="B404" s="112"/>
      <c r="C404" s="113" t="s">
        <v>751</v>
      </c>
      <c r="D404" s="113">
        <v>113822</v>
      </c>
      <c r="E404" s="114">
        <v>34996</v>
      </c>
      <c r="F404" s="114">
        <v>34996</v>
      </c>
      <c r="G404" s="116">
        <v>14228.727213270176</v>
      </c>
      <c r="H404" s="113" t="s">
        <v>24</v>
      </c>
      <c r="I404" s="135" t="s">
        <v>2</v>
      </c>
      <c r="J404" s="135" t="s">
        <v>10</v>
      </c>
      <c r="K404" s="143">
        <v>45970</v>
      </c>
      <c r="L404" s="135" t="s">
        <v>752</v>
      </c>
      <c r="M404" s="184" t="s">
        <v>24</v>
      </c>
    </row>
    <row r="405" spans="1:13" s="101" customFormat="1" ht="30" customHeight="1" x14ac:dyDescent="0.3">
      <c r="A405" s="185">
        <v>398</v>
      </c>
      <c r="B405" s="112"/>
      <c r="C405" s="113" t="s">
        <v>753</v>
      </c>
      <c r="D405" s="120">
        <v>113108</v>
      </c>
      <c r="E405" s="114">
        <v>296041</v>
      </c>
      <c r="F405" s="114">
        <v>0</v>
      </c>
      <c r="G405" s="116">
        <v>0</v>
      </c>
      <c r="H405" s="113" t="s">
        <v>24</v>
      </c>
      <c r="I405" s="136" t="s">
        <v>1</v>
      </c>
      <c r="J405" s="136" t="s">
        <v>1</v>
      </c>
      <c r="K405" s="143"/>
      <c r="L405" s="135" t="s">
        <v>24</v>
      </c>
      <c r="M405" s="184" t="s">
        <v>24</v>
      </c>
    </row>
    <row r="406" spans="1:13" s="101" customFormat="1" ht="30" customHeight="1" x14ac:dyDescent="0.3">
      <c r="A406" s="185">
        <v>399</v>
      </c>
      <c r="B406" s="112"/>
      <c r="C406" s="113" t="s">
        <v>754</v>
      </c>
      <c r="D406" s="113">
        <v>220663</v>
      </c>
      <c r="E406" s="114">
        <v>619787</v>
      </c>
      <c r="F406" s="114">
        <v>619787</v>
      </c>
      <c r="G406" s="116">
        <v>94147.964565920236</v>
      </c>
      <c r="H406" s="119" t="s">
        <v>28</v>
      </c>
      <c r="I406" s="136" t="s">
        <v>3</v>
      </c>
      <c r="J406" s="136" t="s">
        <v>9</v>
      </c>
      <c r="K406" s="143"/>
      <c r="L406" s="135" t="s">
        <v>24</v>
      </c>
      <c r="M406" s="184" t="s">
        <v>24</v>
      </c>
    </row>
    <row r="407" spans="1:13" s="101" customFormat="1" ht="30" customHeight="1" x14ac:dyDescent="0.3">
      <c r="A407" s="185">
        <v>400</v>
      </c>
      <c r="B407" s="112"/>
      <c r="C407" s="113" t="s">
        <v>755</v>
      </c>
      <c r="D407" s="113">
        <v>220440</v>
      </c>
      <c r="E407" s="114">
        <v>135000</v>
      </c>
      <c r="F407" s="114">
        <v>92120</v>
      </c>
      <c r="G407" s="116">
        <v>13993.37271645351</v>
      </c>
      <c r="H407" s="119" t="s">
        <v>28</v>
      </c>
      <c r="I407" s="136" t="s">
        <v>3</v>
      </c>
      <c r="J407" s="136" t="s">
        <v>9</v>
      </c>
      <c r="K407" s="143"/>
      <c r="L407" s="135" t="s">
        <v>24</v>
      </c>
      <c r="M407" s="184" t="s">
        <v>24</v>
      </c>
    </row>
    <row r="408" spans="1:13" s="101" customFormat="1" ht="30" customHeight="1" x14ac:dyDescent="0.3">
      <c r="A408" s="185">
        <v>401</v>
      </c>
      <c r="B408" s="112"/>
      <c r="C408" s="113" t="s">
        <v>756</v>
      </c>
      <c r="D408" s="113">
        <v>113304</v>
      </c>
      <c r="E408" s="114">
        <v>201301</v>
      </c>
      <c r="F408" s="114">
        <v>0</v>
      </c>
      <c r="G408" s="116">
        <v>0</v>
      </c>
      <c r="H408" s="113" t="s">
        <v>24</v>
      </c>
      <c r="I408" s="136" t="s">
        <v>1</v>
      </c>
      <c r="J408" s="136" t="s">
        <v>1</v>
      </c>
      <c r="K408" s="143"/>
      <c r="L408" s="135" t="s">
        <v>24</v>
      </c>
      <c r="M408" s="184" t="s">
        <v>24</v>
      </c>
    </row>
    <row r="409" spans="1:13" s="101" customFormat="1" ht="30" customHeight="1" x14ac:dyDescent="0.3">
      <c r="A409" s="185">
        <v>402</v>
      </c>
      <c r="B409" s="112"/>
      <c r="C409" s="113" t="s">
        <v>757</v>
      </c>
      <c r="D409" s="113">
        <v>114024</v>
      </c>
      <c r="E409" s="114">
        <v>116610</v>
      </c>
      <c r="F409" s="114">
        <v>0</v>
      </c>
      <c r="G409" s="116">
        <v>0</v>
      </c>
      <c r="H409" s="113" t="s">
        <v>24</v>
      </c>
      <c r="I409" s="136" t="s">
        <v>1</v>
      </c>
      <c r="J409" s="136" t="s">
        <v>1</v>
      </c>
      <c r="K409" s="143"/>
      <c r="L409" s="135" t="s">
        <v>24</v>
      </c>
      <c r="M409" s="184" t="s">
        <v>24</v>
      </c>
    </row>
    <row r="410" spans="1:13" s="101" customFormat="1" ht="30" customHeight="1" x14ac:dyDescent="0.3">
      <c r="A410" s="185">
        <v>403</v>
      </c>
      <c r="B410" s="112"/>
      <c r="C410" s="113" t="s">
        <v>758</v>
      </c>
      <c r="D410" s="113">
        <v>104279</v>
      </c>
      <c r="E410" s="114">
        <v>115000</v>
      </c>
      <c r="F410" s="114">
        <v>92296</v>
      </c>
      <c r="G410" s="116">
        <v>75220.429942174072</v>
      </c>
      <c r="H410" s="113" t="s">
        <v>24</v>
      </c>
      <c r="I410" s="135" t="s">
        <v>2</v>
      </c>
      <c r="J410" s="135" t="s">
        <v>10</v>
      </c>
      <c r="K410" s="143">
        <v>45970</v>
      </c>
      <c r="L410" s="135" t="s">
        <v>759</v>
      </c>
      <c r="M410" s="184" t="s">
        <v>24</v>
      </c>
    </row>
    <row r="411" spans="1:13" s="101" customFormat="1" ht="30" customHeight="1" x14ac:dyDescent="0.3">
      <c r="A411" s="185">
        <v>404</v>
      </c>
      <c r="B411" s="112"/>
      <c r="C411" s="113" t="s">
        <v>760</v>
      </c>
      <c r="D411" s="113">
        <v>105193</v>
      </c>
      <c r="E411" s="114">
        <v>973343</v>
      </c>
      <c r="F411" s="114">
        <v>393705</v>
      </c>
      <c r="G411" s="116">
        <v>59805.262758698751</v>
      </c>
      <c r="H411" s="119" t="s">
        <v>28</v>
      </c>
      <c r="I411" s="136" t="s">
        <v>3</v>
      </c>
      <c r="J411" s="136" t="s">
        <v>9</v>
      </c>
      <c r="K411" s="143"/>
      <c r="L411" s="135" t="s">
        <v>24</v>
      </c>
      <c r="M411" s="184" t="s">
        <v>24</v>
      </c>
    </row>
    <row r="412" spans="1:13" s="101" customFormat="1" ht="30" customHeight="1" x14ac:dyDescent="0.3">
      <c r="A412" s="185">
        <v>405</v>
      </c>
      <c r="B412" s="112"/>
      <c r="C412" s="113" t="s">
        <v>761</v>
      </c>
      <c r="D412" s="113">
        <v>112806</v>
      </c>
      <c r="E412" s="114">
        <v>56662</v>
      </c>
      <c r="F412" s="114">
        <v>54405</v>
      </c>
      <c r="G412" s="116">
        <v>22120.068123155903</v>
      </c>
      <c r="H412" s="113" t="s">
        <v>24</v>
      </c>
      <c r="I412" s="135" t="s">
        <v>2</v>
      </c>
      <c r="J412" s="135" t="s">
        <v>10</v>
      </c>
      <c r="K412" s="143">
        <v>45970</v>
      </c>
      <c r="L412" s="135" t="s">
        <v>762</v>
      </c>
      <c r="M412" s="184" t="s">
        <v>24</v>
      </c>
    </row>
    <row r="413" spans="1:13" s="101" customFormat="1" ht="30" customHeight="1" x14ac:dyDescent="0.3">
      <c r="A413" s="185">
        <v>406</v>
      </c>
      <c r="B413" s="112"/>
      <c r="C413" s="113" t="s">
        <v>763</v>
      </c>
      <c r="D413" s="113">
        <v>920685</v>
      </c>
      <c r="E413" s="114">
        <v>54087</v>
      </c>
      <c r="F413" s="114">
        <v>54087</v>
      </c>
      <c r="G413" s="116">
        <v>21990.775196712308</v>
      </c>
      <c r="H413" s="113" t="s">
        <v>24</v>
      </c>
      <c r="I413" s="135" t="s">
        <v>2</v>
      </c>
      <c r="J413" s="135" t="s">
        <v>10</v>
      </c>
      <c r="K413" s="143">
        <v>45970</v>
      </c>
      <c r="L413" s="135" t="s">
        <v>764</v>
      </c>
      <c r="M413" s="184" t="s">
        <v>24</v>
      </c>
    </row>
    <row r="414" spans="1:13" s="101" customFormat="1" ht="30" customHeight="1" x14ac:dyDescent="0.3">
      <c r="A414" s="185">
        <v>407</v>
      </c>
      <c r="B414" s="112"/>
      <c r="C414" s="119" t="s">
        <v>765</v>
      </c>
      <c r="D414" s="113">
        <v>104340</v>
      </c>
      <c r="E414" s="114">
        <v>311737</v>
      </c>
      <c r="F414" s="114">
        <v>311737</v>
      </c>
      <c r="G414" s="116">
        <v>47354.016831405424</v>
      </c>
      <c r="H414" s="113" t="s">
        <v>24</v>
      </c>
      <c r="I414" s="135" t="s">
        <v>2</v>
      </c>
      <c r="J414" s="135" t="s">
        <v>10</v>
      </c>
      <c r="K414" s="143">
        <v>45970</v>
      </c>
      <c r="L414" s="135" t="s">
        <v>766</v>
      </c>
      <c r="M414" s="184" t="s">
        <v>24</v>
      </c>
    </row>
    <row r="415" spans="1:13" s="101" customFormat="1" ht="30" customHeight="1" x14ac:dyDescent="0.3">
      <c r="A415" s="185">
        <v>408</v>
      </c>
      <c r="B415" s="112"/>
      <c r="C415" s="113" t="s">
        <v>767</v>
      </c>
      <c r="D415" s="113">
        <v>116136</v>
      </c>
      <c r="E415" s="114">
        <v>0</v>
      </c>
      <c r="F415" s="114">
        <v>0</v>
      </c>
      <c r="G415" s="116">
        <v>0</v>
      </c>
      <c r="H415" s="113" t="s">
        <v>24</v>
      </c>
      <c r="I415" s="136" t="s">
        <v>1</v>
      </c>
      <c r="J415" s="136" t="s">
        <v>1</v>
      </c>
      <c r="K415" s="143"/>
      <c r="L415" s="135" t="s">
        <v>24</v>
      </c>
      <c r="M415" s="184" t="s">
        <v>24</v>
      </c>
    </row>
    <row r="416" spans="1:13" s="101" customFormat="1" ht="30" customHeight="1" x14ac:dyDescent="0.3">
      <c r="A416" s="185">
        <v>409</v>
      </c>
      <c r="B416" s="112"/>
      <c r="C416" s="113" t="s">
        <v>768</v>
      </c>
      <c r="D416" s="113">
        <v>920794</v>
      </c>
      <c r="E416" s="114">
        <v>44517</v>
      </c>
      <c r="F416" s="114">
        <v>44517</v>
      </c>
      <c r="G416" s="116">
        <v>18099.789957513673</v>
      </c>
      <c r="H416" s="113" t="s">
        <v>24</v>
      </c>
      <c r="I416" s="135" t="s">
        <v>2</v>
      </c>
      <c r="J416" s="135" t="s">
        <v>10</v>
      </c>
      <c r="K416" s="143">
        <v>45970</v>
      </c>
      <c r="L416" s="135" t="s">
        <v>769</v>
      </c>
      <c r="M416" s="184" t="s">
        <v>24</v>
      </c>
    </row>
    <row r="417" spans="1:13" s="101" customFormat="1" ht="30" customHeight="1" x14ac:dyDescent="0.3">
      <c r="A417" s="185">
        <v>410</v>
      </c>
      <c r="B417" s="112"/>
      <c r="C417" s="113" t="s">
        <v>770</v>
      </c>
      <c r="D417" s="113">
        <v>220588</v>
      </c>
      <c r="E417" s="114">
        <v>56400</v>
      </c>
      <c r="F417" s="114">
        <v>0</v>
      </c>
      <c r="G417" s="116">
        <v>0</v>
      </c>
      <c r="H417" s="113" t="s">
        <v>24</v>
      </c>
      <c r="I417" s="136" t="s">
        <v>1</v>
      </c>
      <c r="J417" s="136" t="s">
        <v>1</v>
      </c>
      <c r="K417" s="143"/>
      <c r="L417" s="135" t="s">
        <v>24</v>
      </c>
      <c r="M417" s="184" t="s">
        <v>24</v>
      </c>
    </row>
    <row r="418" spans="1:13" s="101" customFormat="1" ht="30" customHeight="1" x14ac:dyDescent="0.3">
      <c r="A418" s="185">
        <v>411</v>
      </c>
      <c r="B418" s="112"/>
      <c r="C418" s="113" t="s">
        <v>771</v>
      </c>
      <c r="D418" s="113">
        <v>113174</v>
      </c>
      <c r="E418" s="114">
        <v>460249</v>
      </c>
      <c r="F418" s="114">
        <v>0</v>
      </c>
      <c r="G418" s="116">
        <v>0</v>
      </c>
      <c r="H418" s="113" t="s">
        <v>24</v>
      </c>
      <c r="I418" s="136" t="s">
        <v>1</v>
      </c>
      <c r="J418" s="136" t="s">
        <v>1</v>
      </c>
      <c r="K418" s="143"/>
      <c r="L418" s="135" t="s">
        <v>24</v>
      </c>
      <c r="M418" s="184" t="s">
        <v>24</v>
      </c>
    </row>
    <row r="419" spans="1:13" s="101" customFormat="1" ht="30" customHeight="1" x14ac:dyDescent="0.3">
      <c r="A419" s="185">
        <v>412</v>
      </c>
      <c r="B419" s="112"/>
      <c r="C419" s="113" t="s">
        <v>772</v>
      </c>
      <c r="D419" s="113">
        <v>220577</v>
      </c>
      <c r="E419" s="114">
        <v>61688</v>
      </c>
      <c r="F419" s="114">
        <v>0</v>
      </c>
      <c r="G419" s="116">
        <v>0</v>
      </c>
      <c r="H419" s="113" t="s">
        <v>24</v>
      </c>
      <c r="I419" s="136" t="s">
        <v>1</v>
      </c>
      <c r="J419" s="136" t="s">
        <v>1</v>
      </c>
      <c r="K419" s="143"/>
      <c r="L419" s="135" t="s">
        <v>24</v>
      </c>
      <c r="M419" s="184" t="s">
        <v>24</v>
      </c>
    </row>
    <row r="420" spans="1:13" s="101" customFormat="1" ht="30" customHeight="1" x14ac:dyDescent="0.3">
      <c r="A420" s="185">
        <v>413</v>
      </c>
      <c r="B420" s="112"/>
      <c r="C420" s="113" t="s">
        <v>773</v>
      </c>
      <c r="D420" s="113">
        <v>220571</v>
      </c>
      <c r="E420" s="114">
        <v>1009542</v>
      </c>
      <c r="F420" s="114">
        <v>875532</v>
      </c>
      <c r="G420" s="116">
        <v>132996.58707318688</v>
      </c>
      <c r="H420" s="119" t="s">
        <v>28</v>
      </c>
      <c r="I420" s="136" t="s">
        <v>3</v>
      </c>
      <c r="J420" s="136" t="s">
        <v>9</v>
      </c>
      <c r="K420" s="143"/>
      <c r="L420" s="135" t="s">
        <v>24</v>
      </c>
      <c r="M420" s="184" t="s">
        <v>24</v>
      </c>
    </row>
    <row r="421" spans="1:13" s="101" customFormat="1" ht="30" customHeight="1" x14ac:dyDescent="0.3">
      <c r="A421" s="185">
        <v>414</v>
      </c>
      <c r="B421" s="112"/>
      <c r="C421" s="113" t="s">
        <v>774</v>
      </c>
      <c r="D421" s="113">
        <v>108875</v>
      </c>
      <c r="E421" s="114">
        <v>86415</v>
      </c>
      <c r="F421" s="114">
        <v>86415</v>
      </c>
      <c r="G421" s="116">
        <v>35134.742888751352</v>
      </c>
      <c r="H421" s="113" t="s">
        <v>24</v>
      </c>
      <c r="I421" s="135" t="s">
        <v>2</v>
      </c>
      <c r="J421" s="135" t="s">
        <v>10</v>
      </c>
      <c r="K421" s="143">
        <v>45970</v>
      </c>
      <c r="L421" s="135" t="s">
        <v>775</v>
      </c>
      <c r="M421" s="184" t="s">
        <v>24</v>
      </c>
    </row>
    <row r="422" spans="1:13" s="101" customFormat="1" ht="30" customHeight="1" x14ac:dyDescent="0.3">
      <c r="A422" s="185">
        <v>415</v>
      </c>
      <c r="B422" s="112"/>
      <c r="C422" s="113" t="s">
        <v>776</v>
      </c>
      <c r="D422" s="113">
        <v>104336</v>
      </c>
      <c r="E422" s="114">
        <v>198853</v>
      </c>
      <c r="F422" s="114">
        <v>182725</v>
      </c>
      <c r="G422" s="116">
        <v>106668.57568214106</v>
      </c>
      <c r="H422" s="113" t="s">
        <v>24</v>
      </c>
      <c r="I422" s="135" t="s">
        <v>2</v>
      </c>
      <c r="J422" s="135" t="s">
        <v>10</v>
      </c>
      <c r="K422" s="143">
        <v>45970</v>
      </c>
      <c r="L422" s="135" t="s">
        <v>777</v>
      </c>
      <c r="M422" s="184" t="s">
        <v>24</v>
      </c>
    </row>
    <row r="423" spans="1:13" s="101" customFormat="1" ht="30" customHeight="1" x14ac:dyDescent="0.3">
      <c r="A423" s="185">
        <v>416</v>
      </c>
      <c r="B423" s="112"/>
      <c r="C423" s="113" t="s">
        <v>778</v>
      </c>
      <c r="D423" s="113">
        <v>115289</v>
      </c>
      <c r="E423" s="114">
        <v>50610</v>
      </c>
      <c r="F423" s="114">
        <v>50610</v>
      </c>
      <c r="G423" s="116">
        <v>7687.8483844953544</v>
      </c>
      <c r="H423" s="113" t="s">
        <v>24</v>
      </c>
      <c r="I423" s="135" t="s">
        <v>2</v>
      </c>
      <c r="J423" s="135" t="s">
        <v>10</v>
      </c>
      <c r="K423" s="143">
        <v>45970</v>
      </c>
      <c r="L423" s="135" t="s">
        <v>779</v>
      </c>
      <c r="M423" s="184" t="s">
        <v>24</v>
      </c>
    </row>
    <row r="424" spans="1:13" s="101" customFormat="1" ht="30" customHeight="1" x14ac:dyDescent="0.3">
      <c r="A424" s="185">
        <v>417</v>
      </c>
      <c r="B424" s="112"/>
      <c r="C424" s="113" t="s">
        <v>780</v>
      </c>
      <c r="D424" s="113">
        <v>113845</v>
      </c>
      <c r="E424" s="114">
        <v>56444</v>
      </c>
      <c r="F424" s="114">
        <v>53654</v>
      </c>
      <c r="G424" s="116">
        <v>21814.725394353583</v>
      </c>
      <c r="H424" s="113" t="s">
        <v>24</v>
      </c>
      <c r="I424" s="135" t="s">
        <v>2</v>
      </c>
      <c r="J424" s="135" t="s">
        <v>10</v>
      </c>
      <c r="K424" s="143">
        <v>45970</v>
      </c>
      <c r="L424" s="135" t="s">
        <v>781</v>
      </c>
      <c r="M424" s="184" t="s">
        <v>24</v>
      </c>
    </row>
    <row r="425" spans="1:13" s="101" customFormat="1" ht="30" customHeight="1" x14ac:dyDescent="0.3">
      <c r="A425" s="185">
        <v>418</v>
      </c>
      <c r="B425" s="112"/>
      <c r="C425" s="113" t="s">
        <v>782</v>
      </c>
      <c r="D425" s="113">
        <v>104368</v>
      </c>
      <c r="E425" s="114">
        <v>400500</v>
      </c>
      <c r="F425" s="114">
        <v>241038</v>
      </c>
      <c r="G425" s="116">
        <v>165820.34288126641</v>
      </c>
      <c r="H425" s="113" t="s">
        <v>24</v>
      </c>
      <c r="I425" s="135" t="s">
        <v>2</v>
      </c>
      <c r="J425" s="135" t="s">
        <v>10</v>
      </c>
      <c r="K425" s="143">
        <v>45970</v>
      </c>
      <c r="L425" s="135" t="s">
        <v>783</v>
      </c>
      <c r="M425" s="184" t="s">
        <v>24</v>
      </c>
    </row>
    <row r="426" spans="1:13" s="101" customFormat="1" ht="30" customHeight="1" x14ac:dyDescent="0.3">
      <c r="A426" s="185">
        <v>419</v>
      </c>
      <c r="B426" s="112"/>
      <c r="C426" s="113" t="s">
        <v>784</v>
      </c>
      <c r="D426" s="113">
        <v>103970</v>
      </c>
      <c r="E426" s="114">
        <v>84655</v>
      </c>
      <c r="F426" s="114">
        <v>81901</v>
      </c>
      <c r="G426" s="116">
        <v>33299.433863699865</v>
      </c>
      <c r="H426" s="113" t="s">
        <v>24</v>
      </c>
      <c r="I426" s="135" t="s">
        <v>2</v>
      </c>
      <c r="J426" s="135" t="s">
        <v>2360</v>
      </c>
      <c r="K426" s="143">
        <v>45970</v>
      </c>
      <c r="L426" s="135" t="s">
        <v>24</v>
      </c>
      <c r="M426" s="184" t="s">
        <v>202</v>
      </c>
    </row>
    <row r="427" spans="1:13" s="101" customFormat="1" ht="30" customHeight="1" x14ac:dyDescent="0.3">
      <c r="A427" s="185">
        <v>420</v>
      </c>
      <c r="B427" s="112"/>
      <c r="C427" s="113" t="s">
        <v>785</v>
      </c>
      <c r="D427" s="113">
        <v>115810</v>
      </c>
      <c r="E427" s="114">
        <v>52192</v>
      </c>
      <c r="F427" s="114">
        <v>52192</v>
      </c>
      <c r="G427" s="116">
        <v>7928.1601043979772</v>
      </c>
      <c r="H427" s="119" t="s">
        <v>28</v>
      </c>
      <c r="I427" s="136" t="s">
        <v>3</v>
      </c>
      <c r="J427" s="136" t="s">
        <v>9</v>
      </c>
      <c r="K427" s="143"/>
      <c r="L427" s="135" t="s">
        <v>24</v>
      </c>
      <c r="M427" s="184" t="s">
        <v>24</v>
      </c>
    </row>
    <row r="428" spans="1:13" s="101" customFormat="1" ht="30" customHeight="1" x14ac:dyDescent="0.3">
      <c r="A428" s="185">
        <v>421</v>
      </c>
      <c r="B428" s="112"/>
      <c r="C428" s="113" t="s">
        <v>786</v>
      </c>
      <c r="D428" s="113">
        <v>112592</v>
      </c>
      <c r="E428" s="114">
        <v>54503</v>
      </c>
      <c r="F428" s="114">
        <v>54503</v>
      </c>
      <c r="G428" s="116">
        <v>8279.2096522456104</v>
      </c>
      <c r="H428" s="113" t="s">
        <v>24</v>
      </c>
      <c r="I428" s="135" t="s">
        <v>2</v>
      </c>
      <c r="J428" s="135" t="s">
        <v>10</v>
      </c>
      <c r="K428" s="143">
        <v>45970</v>
      </c>
      <c r="L428" s="135" t="s">
        <v>787</v>
      </c>
      <c r="M428" s="184" t="s">
        <v>24</v>
      </c>
    </row>
    <row r="429" spans="1:13" s="101" customFormat="1" ht="30" customHeight="1" x14ac:dyDescent="0.3">
      <c r="A429" s="185">
        <v>422</v>
      </c>
      <c r="B429" s="112"/>
      <c r="C429" s="113" t="s">
        <v>788</v>
      </c>
      <c r="D429" s="113">
        <v>104629</v>
      </c>
      <c r="E429" s="114">
        <v>29281</v>
      </c>
      <c r="F429" s="114">
        <v>29281</v>
      </c>
      <c r="G429" s="116">
        <v>4447.8934705870088</v>
      </c>
      <c r="H429" s="113" t="s">
        <v>24</v>
      </c>
      <c r="I429" s="135" t="s">
        <v>2</v>
      </c>
      <c r="J429" s="135" t="s">
        <v>10</v>
      </c>
      <c r="K429" s="143">
        <v>45970</v>
      </c>
      <c r="L429" s="135" t="s">
        <v>789</v>
      </c>
      <c r="M429" s="184" t="s">
        <v>24</v>
      </c>
    </row>
    <row r="430" spans="1:13" s="101" customFormat="1" ht="30" customHeight="1" x14ac:dyDescent="0.3">
      <c r="A430" s="185">
        <v>423</v>
      </c>
      <c r="B430" s="112"/>
      <c r="C430" s="113" t="s">
        <v>790</v>
      </c>
      <c r="D430" s="113">
        <v>105430</v>
      </c>
      <c r="E430" s="114">
        <v>95909</v>
      </c>
      <c r="F430" s="114">
        <v>88915</v>
      </c>
      <c r="G430" s="116">
        <v>13506.521223224749</v>
      </c>
      <c r="H430" s="113" t="s">
        <v>24</v>
      </c>
      <c r="I430" s="135" t="s">
        <v>2</v>
      </c>
      <c r="J430" s="135" t="s">
        <v>10</v>
      </c>
      <c r="K430" s="143">
        <v>45970</v>
      </c>
      <c r="L430" s="135" t="s">
        <v>791</v>
      </c>
      <c r="M430" s="184" t="s">
        <v>24</v>
      </c>
    </row>
    <row r="431" spans="1:13" s="101" customFormat="1" ht="30" customHeight="1" x14ac:dyDescent="0.3">
      <c r="A431" s="185">
        <v>424</v>
      </c>
      <c r="B431" s="112"/>
      <c r="C431" s="113" t="s">
        <v>792</v>
      </c>
      <c r="D431" s="113">
        <v>220526</v>
      </c>
      <c r="E431" s="114">
        <v>233344</v>
      </c>
      <c r="F431" s="114">
        <v>233344</v>
      </c>
      <c r="G431" s="116">
        <v>35445.826781894568</v>
      </c>
      <c r="H431" s="113" t="s">
        <v>24</v>
      </c>
      <c r="I431" s="135" t="s">
        <v>2</v>
      </c>
      <c r="J431" s="135" t="s">
        <v>10</v>
      </c>
      <c r="K431" s="143">
        <v>45970</v>
      </c>
      <c r="L431" s="135" t="s">
        <v>793</v>
      </c>
      <c r="M431" s="184" t="s">
        <v>24</v>
      </c>
    </row>
    <row r="432" spans="1:13" s="101" customFormat="1" ht="30" customHeight="1" x14ac:dyDescent="0.3">
      <c r="A432" s="185">
        <v>425</v>
      </c>
      <c r="B432" s="112"/>
      <c r="C432" s="113" t="s">
        <v>794</v>
      </c>
      <c r="D432" s="113">
        <v>920688</v>
      </c>
      <c r="E432" s="114">
        <v>55620</v>
      </c>
      <c r="F432" s="114">
        <v>55620</v>
      </c>
      <c r="G432" s="116">
        <v>22614.064681737545</v>
      </c>
      <c r="H432" s="113" t="s">
        <v>24</v>
      </c>
      <c r="I432" s="135" t="s">
        <v>2</v>
      </c>
      <c r="J432" s="135" t="s">
        <v>10</v>
      </c>
      <c r="K432" s="143">
        <v>45970</v>
      </c>
      <c r="L432" s="135" t="s">
        <v>795</v>
      </c>
      <c r="M432" s="184" t="s">
        <v>24</v>
      </c>
    </row>
    <row r="433" spans="1:13" s="101" customFormat="1" ht="30" customHeight="1" x14ac:dyDescent="0.3">
      <c r="A433" s="185">
        <v>426</v>
      </c>
      <c r="B433" s="112"/>
      <c r="C433" s="113" t="s">
        <v>796</v>
      </c>
      <c r="D433" s="113">
        <v>105579</v>
      </c>
      <c r="E433" s="114">
        <v>2156</v>
      </c>
      <c r="F433" s="114">
        <v>2156</v>
      </c>
      <c r="G433" s="116">
        <v>327.50446783189062</v>
      </c>
      <c r="H433" s="113" t="s">
        <v>24</v>
      </c>
      <c r="I433" s="135" t="s">
        <v>2</v>
      </c>
      <c r="J433" s="135" t="s">
        <v>10</v>
      </c>
      <c r="K433" s="143">
        <v>45970</v>
      </c>
      <c r="L433" s="135" t="s">
        <v>797</v>
      </c>
      <c r="M433" s="184" t="s">
        <v>24</v>
      </c>
    </row>
    <row r="434" spans="1:13" s="101" customFormat="1" ht="30" customHeight="1" x14ac:dyDescent="0.3">
      <c r="A434" s="185">
        <v>427</v>
      </c>
      <c r="B434" s="112"/>
      <c r="C434" s="113" t="s">
        <v>798</v>
      </c>
      <c r="D434" s="113">
        <v>115954</v>
      </c>
      <c r="E434" s="114">
        <v>59168</v>
      </c>
      <c r="F434" s="114">
        <v>34906</v>
      </c>
      <c r="G434" s="116">
        <v>5302.352019545443</v>
      </c>
      <c r="H434" s="113" t="s">
        <v>24</v>
      </c>
      <c r="I434" s="135" t="s">
        <v>2</v>
      </c>
      <c r="J434" s="135" t="s">
        <v>10</v>
      </c>
      <c r="K434" s="143">
        <v>45970</v>
      </c>
      <c r="L434" s="135" t="s">
        <v>799</v>
      </c>
      <c r="M434" s="184" t="s">
        <v>24</v>
      </c>
    </row>
    <row r="435" spans="1:13" s="101" customFormat="1" ht="30" customHeight="1" x14ac:dyDescent="0.3">
      <c r="A435" s="185">
        <v>428</v>
      </c>
      <c r="B435" s="112"/>
      <c r="C435" s="113" t="s">
        <v>800</v>
      </c>
      <c r="D435" s="113">
        <v>115548</v>
      </c>
      <c r="E435" s="114">
        <v>68147</v>
      </c>
      <c r="F435" s="114">
        <v>68147</v>
      </c>
      <c r="G435" s="116">
        <v>10351.78430859919</v>
      </c>
      <c r="H435" s="113" t="s">
        <v>24</v>
      </c>
      <c r="I435" s="135" t="s">
        <v>2</v>
      </c>
      <c r="J435" s="135" t="s">
        <v>10</v>
      </c>
      <c r="K435" s="143">
        <v>45970</v>
      </c>
      <c r="L435" s="135" t="s">
        <v>801</v>
      </c>
      <c r="M435" s="184" t="s">
        <v>24</v>
      </c>
    </row>
    <row r="436" spans="1:13" s="101" customFormat="1" ht="30" customHeight="1" x14ac:dyDescent="0.3">
      <c r="A436" s="185">
        <v>429</v>
      </c>
      <c r="B436" s="112"/>
      <c r="C436" s="113" t="s">
        <v>802</v>
      </c>
      <c r="D436" s="113">
        <v>920681</v>
      </c>
      <c r="E436" s="114">
        <v>48358</v>
      </c>
      <c r="F436" s="114">
        <v>48358</v>
      </c>
      <c r="G436" s="116">
        <v>19661.469613079185</v>
      </c>
      <c r="H436" s="113" t="s">
        <v>24</v>
      </c>
      <c r="I436" s="135" t="s">
        <v>2</v>
      </c>
      <c r="J436" s="135" t="s">
        <v>10</v>
      </c>
      <c r="K436" s="143">
        <v>45970</v>
      </c>
      <c r="L436" s="135" t="s">
        <v>803</v>
      </c>
      <c r="M436" s="184" t="s">
        <v>24</v>
      </c>
    </row>
    <row r="437" spans="1:13" s="101" customFormat="1" ht="30" customHeight="1" x14ac:dyDescent="0.3">
      <c r="A437" s="185">
        <v>430</v>
      </c>
      <c r="B437" s="112"/>
      <c r="C437" s="113" t="s">
        <v>804</v>
      </c>
      <c r="D437" s="113">
        <v>105488</v>
      </c>
      <c r="E437" s="114">
        <v>32920</v>
      </c>
      <c r="F437" s="114">
        <v>32920</v>
      </c>
      <c r="G437" s="116">
        <v>13384.663957619563</v>
      </c>
      <c r="H437" s="113" t="s">
        <v>24</v>
      </c>
      <c r="I437" s="135" t="s">
        <v>2</v>
      </c>
      <c r="J437" s="135" t="s">
        <v>10</v>
      </c>
      <c r="K437" s="143">
        <v>45970</v>
      </c>
      <c r="L437" s="135" t="s">
        <v>805</v>
      </c>
      <c r="M437" s="184" t="s">
        <v>24</v>
      </c>
    </row>
    <row r="438" spans="1:13" s="101" customFormat="1" ht="30" customHeight="1" x14ac:dyDescent="0.3">
      <c r="A438" s="185">
        <v>431</v>
      </c>
      <c r="B438" s="112"/>
      <c r="C438" s="113" t="s">
        <v>806</v>
      </c>
      <c r="D438" s="113">
        <v>108728</v>
      </c>
      <c r="E438" s="114">
        <v>80361</v>
      </c>
      <c r="F438" s="114">
        <v>80361</v>
      </c>
      <c r="G438" s="116">
        <v>32673.298307966757</v>
      </c>
      <c r="H438" s="113" t="s">
        <v>24</v>
      </c>
      <c r="I438" s="135" t="s">
        <v>2</v>
      </c>
      <c r="J438" s="135" t="s">
        <v>10</v>
      </c>
      <c r="K438" s="143">
        <v>45970</v>
      </c>
      <c r="L438" s="135" t="s">
        <v>807</v>
      </c>
      <c r="M438" s="184" t="s">
        <v>24</v>
      </c>
    </row>
    <row r="439" spans="1:13" s="101" customFormat="1" ht="30" customHeight="1" x14ac:dyDescent="0.3">
      <c r="A439" s="185">
        <v>432</v>
      </c>
      <c r="B439" s="112"/>
      <c r="C439" s="113" t="s">
        <v>808</v>
      </c>
      <c r="D439" s="113">
        <v>113043</v>
      </c>
      <c r="E439" s="114">
        <v>359150</v>
      </c>
      <c r="F439" s="114">
        <v>0</v>
      </c>
      <c r="G439" s="116">
        <v>0</v>
      </c>
      <c r="H439" s="113" t="s">
        <v>24</v>
      </c>
      <c r="I439" s="136" t="s">
        <v>1</v>
      </c>
      <c r="J439" s="136" t="s">
        <v>1</v>
      </c>
      <c r="K439" s="143"/>
      <c r="L439" s="135" t="s">
        <v>24</v>
      </c>
      <c r="M439" s="184" t="s">
        <v>24</v>
      </c>
    </row>
    <row r="440" spans="1:13" s="101" customFormat="1" ht="30" customHeight="1" x14ac:dyDescent="0.3">
      <c r="A440" s="185">
        <v>433</v>
      </c>
      <c r="B440" s="112"/>
      <c r="C440" s="113" t="s">
        <v>809</v>
      </c>
      <c r="D440" s="113">
        <v>112782</v>
      </c>
      <c r="E440" s="114">
        <v>54332</v>
      </c>
      <c r="F440" s="114">
        <v>52199</v>
      </c>
      <c r="G440" s="116">
        <v>21223.149268644698</v>
      </c>
      <c r="H440" s="113" t="s">
        <v>24</v>
      </c>
      <c r="I440" s="135" t="s">
        <v>2</v>
      </c>
      <c r="J440" s="135" t="s">
        <v>10</v>
      </c>
      <c r="K440" s="143">
        <v>45970</v>
      </c>
      <c r="L440" s="135" t="s">
        <v>810</v>
      </c>
      <c r="M440" s="184" t="s">
        <v>24</v>
      </c>
    </row>
    <row r="441" spans="1:13" s="101" customFormat="1" ht="30" customHeight="1" x14ac:dyDescent="0.3">
      <c r="A441" s="185">
        <v>434</v>
      </c>
      <c r="B441" s="112"/>
      <c r="C441" s="113" t="s">
        <v>811</v>
      </c>
      <c r="D441" s="113">
        <v>108882</v>
      </c>
      <c r="E441" s="114">
        <v>95492</v>
      </c>
      <c r="F441" s="114">
        <v>87447</v>
      </c>
      <c r="G441" s="116">
        <v>35554.335027398476</v>
      </c>
      <c r="H441" s="113" t="s">
        <v>24</v>
      </c>
      <c r="I441" s="135" t="s">
        <v>2</v>
      </c>
      <c r="J441" s="135" t="s">
        <v>10</v>
      </c>
      <c r="K441" s="143">
        <v>45970</v>
      </c>
      <c r="L441" s="135" t="s">
        <v>812</v>
      </c>
      <c r="M441" s="184" t="s">
        <v>24</v>
      </c>
    </row>
    <row r="442" spans="1:13" s="101" customFormat="1" ht="30" customHeight="1" x14ac:dyDescent="0.3">
      <c r="A442" s="185">
        <v>435</v>
      </c>
      <c r="B442" s="112"/>
      <c r="C442" s="113" t="s">
        <v>813</v>
      </c>
      <c r="D442" s="113">
        <v>113195</v>
      </c>
      <c r="E442" s="114">
        <v>373888</v>
      </c>
      <c r="F442" s="114">
        <v>0</v>
      </c>
      <c r="G442" s="116">
        <v>0</v>
      </c>
      <c r="H442" s="113" t="s">
        <v>24</v>
      </c>
      <c r="I442" s="136" t="s">
        <v>1</v>
      </c>
      <c r="J442" s="136" t="s">
        <v>1</v>
      </c>
      <c r="K442" s="143"/>
      <c r="L442" s="135" t="s">
        <v>24</v>
      </c>
      <c r="M442" s="184" t="s">
        <v>24</v>
      </c>
    </row>
    <row r="443" spans="1:13" s="101" customFormat="1" ht="30" customHeight="1" x14ac:dyDescent="0.3">
      <c r="A443" s="185">
        <v>436</v>
      </c>
      <c r="B443" s="112"/>
      <c r="C443" s="113" t="s">
        <v>814</v>
      </c>
      <c r="D443" s="113">
        <v>220800</v>
      </c>
      <c r="E443" s="114">
        <v>52187</v>
      </c>
      <c r="F443" s="114">
        <v>52187</v>
      </c>
      <c r="G443" s="116">
        <v>7927.400585687792</v>
      </c>
      <c r="H443" s="113" t="s">
        <v>24</v>
      </c>
      <c r="I443" s="135" t="s">
        <v>2</v>
      </c>
      <c r="J443" s="135" t="s">
        <v>10</v>
      </c>
      <c r="K443" s="143">
        <v>45970</v>
      </c>
      <c r="L443" s="135" t="s">
        <v>815</v>
      </c>
      <c r="M443" s="184" t="s">
        <v>24</v>
      </c>
    </row>
    <row r="444" spans="1:13" s="101" customFormat="1" ht="30" customHeight="1" x14ac:dyDescent="0.3">
      <c r="A444" s="185">
        <v>437</v>
      </c>
      <c r="B444" s="112"/>
      <c r="C444" s="113" t="s">
        <v>816</v>
      </c>
      <c r="D444" s="113">
        <v>117117</v>
      </c>
      <c r="E444" s="114">
        <v>120170</v>
      </c>
      <c r="F444" s="114">
        <v>119693</v>
      </c>
      <c r="G444" s="116">
        <v>48664.963034002372</v>
      </c>
      <c r="H444" s="113" t="s">
        <v>24</v>
      </c>
      <c r="I444" s="135" t="s">
        <v>2</v>
      </c>
      <c r="J444" s="135" t="s">
        <v>10</v>
      </c>
      <c r="K444" s="143">
        <v>45970</v>
      </c>
      <c r="L444" s="135" t="s">
        <v>817</v>
      </c>
      <c r="M444" s="184" t="s">
        <v>24</v>
      </c>
    </row>
    <row r="445" spans="1:13" s="101" customFormat="1" ht="30" customHeight="1" x14ac:dyDescent="0.3">
      <c r="A445" s="185">
        <v>438</v>
      </c>
      <c r="B445" s="112"/>
      <c r="C445" s="113" t="s">
        <v>818</v>
      </c>
      <c r="D445" s="113">
        <v>105332</v>
      </c>
      <c r="E445" s="114">
        <v>82154</v>
      </c>
      <c r="F445" s="114">
        <v>34420</v>
      </c>
      <c r="G445" s="116">
        <v>5228.5268009154343</v>
      </c>
      <c r="H445" s="113" t="s">
        <v>24</v>
      </c>
      <c r="I445" s="135" t="s">
        <v>2</v>
      </c>
      <c r="J445" s="135" t="s">
        <v>10</v>
      </c>
      <c r="K445" s="143">
        <v>45970</v>
      </c>
      <c r="L445" s="135" t="s">
        <v>819</v>
      </c>
      <c r="M445" s="184" t="s">
        <v>24</v>
      </c>
    </row>
    <row r="446" spans="1:13" s="101" customFormat="1" ht="30" customHeight="1" x14ac:dyDescent="0.3">
      <c r="A446" s="185">
        <v>439</v>
      </c>
      <c r="B446" s="112"/>
      <c r="C446" s="113" t="s">
        <v>820</v>
      </c>
      <c r="D446" s="113">
        <v>220606</v>
      </c>
      <c r="E446" s="114">
        <v>63768</v>
      </c>
      <c r="F446" s="114">
        <v>63768</v>
      </c>
      <c r="G446" s="116">
        <v>9686.597822218926</v>
      </c>
      <c r="H446" s="113" t="s">
        <v>24</v>
      </c>
      <c r="I446" s="135" t="s">
        <v>2</v>
      </c>
      <c r="J446" s="135" t="s">
        <v>10</v>
      </c>
      <c r="K446" s="143">
        <v>45970</v>
      </c>
      <c r="L446" s="135" t="s">
        <v>821</v>
      </c>
      <c r="M446" s="184" t="s">
        <v>24</v>
      </c>
    </row>
    <row r="447" spans="1:13" s="101" customFormat="1" ht="30" customHeight="1" x14ac:dyDescent="0.3">
      <c r="A447" s="185">
        <v>440</v>
      </c>
      <c r="B447" s="112"/>
      <c r="C447" s="113" t="s">
        <v>822</v>
      </c>
      <c r="D447" s="113">
        <v>220568</v>
      </c>
      <c r="E447" s="114">
        <v>62400</v>
      </c>
      <c r="F447" s="114">
        <v>0</v>
      </c>
      <c r="G447" s="116">
        <v>0</v>
      </c>
      <c r="H447" s="113" t="s">
        <v>24</v>
      </c>
      <c r="I447" s="136" t="s">
        <v>1</v>
      </c>
      <c r="J447" s="136" t="s">
        <v>1</v>
      </c>
      <c r="K447" s="143"/>
      <c r="L447" s="135" t="s">
        <v>24</v>
      </c>
      <c r="M447" s="184" t="s">
        <v>24</v>
      </c>
    </row>
    <row r="448" spans="1:13" s="101" customFormat="1" ht="30" customHeight="1" x14ac:dyDescent="0.3">
      <c r="A448" s="185">
        <v>441</v>
      </c>
      <c r="B448" s="112"/>
      <c r="C448" s="113" t="s">
        <v>823</v>
      </c>
      <c r="D448" s="113">
        <v>104816</v>
      </c>
      <c r="E448" s="114">
        <v>673632</v>
      </c>
      <c r="F448" s="114">
        <v>214307</v>
      </c>
      <c r="G448" s="116">
        <v>115953.27696403727</v>
      </c>
      <c r="H448" s="113" t="s">
        <v>24</v>
      </c>
      <c r="I448" s="135" t="s">
        <v>2</v>
      </c>
      <c r="J448" s="135" t="s">
        <v>10</v>
      </c>
      <c r="K448" s="143">
        <v>45970</v>
      </c>
      <c r="L448" s="135" t="s">
        <v>824</v>
      </c>
      <c r="M448" s="184" t="s">
        <v>24</v>
      </c>
    </row>
    <row r="449" spans="1:13" s="101" customFormat="1" ht="30" customHeight="1" x14ac:dyDescent="0.3">
      <c r="A449" s="185">
        <v>442</v>
      </c>
      <c r="B449" s="112"/>
      <c r="C449" s="119" t="s">
        <v>825</v>
      </c>
      <c r="D449" s="113">
        <v>104868</v>
      </c>
      <c r="E449" s="114">
        <v>77192</v>
      </c>
      <c r="F449" s="114">
        <v>77192</v>
      </c>
      <c r="G449" s="116">
        <v>47801.224180294143</v>
      </c>
      <c r="H449" s="119" t="s">
        <v>28</v>
      </c>
      <c r="I449" s="136" t="s">
        <v>3</v>
      </c>
      <c r="J449" s="136" t="s">
        <v>9</v>
      </c>
      <c r="K449" s="143"/>
      <c r="L449" s="135" t="s">
        <v>24</v>
      </c>
      <c r="M449" s="184" t="s">
        <v>24</v>
      </c>
    </row>
    <row r="450" spans="1:13" s="101" customFormat="1" ht="30" customHeight="1" x14ac:dyDescent="0.3">
      <c r="A450" s="185">
        <v>443</v>
      </c>
      <c r="B450" s="112"/>
      <c r="C450" s="113" t="s">
        <v>826</v>
      </c>
      <c r="D450" s="113">
        <v>105038</v>
      </c>
      <c r="E450" s="114">
        <v>64475</v>
      </c>
      <c r="F450" s="114">
        <v>63996</v>
      </c>
      <c r="G450" s="116">
        <v>26019.591574478171</v>
      </c>
      <c r="H450" s="113" t="s">
        <v>24</v>
      </c>
      <c r="I450" s="135" t="s">
        <v>2</v>
      </c>
      <c r="J450" s="135" t="s">
        <v>10</v>
      </c>
      <c r="K450" s="143">
        <v>45970</v>
      </c>
      <c r="L450" s="135" t="s">
        <v>827</v>
      </c>
      <c r="M450" s="184" t="s">
        <v>24</v>
      </c>
    </row>
    <row r="451" spans="1:13" s="101" customFormat="1" ht="30" customHeight="1" x14ac:dyDescent="0.3">
      <c r="A451" s="185">
        <v>444</v>
      </c>
      <c r="B451" s="112"/>
      <c r="C451" s="113" t="s">
        <v>828</v>
      </c>
      <c r="D451" s="113">
        <v>103690</v>
      </c>
      <c r="E451" s="114">
        <v>709063</v>
      </c>
      <c r="F451" s="114">
        <v>482293</v>
      </c>
      <c r="G451" s="116">
        <v>353294.16677880421</v>
      </c>
      <c r="H451" s="113" t="s">
        <v>24</v>
      </c>
      <c r="I451" s="135" t="s">
        <v>2</v>
      </c>
      <c r="J451" s="135" t="s">
        <v>10</v>
      </c>
      <c r="K451" s="143">
        <v>45970</v>
      </c>
      <c r="L451" s="135" t="s">
        <v>829</v>
      </c>
      <c r="M451" s="184" t="s">
        <v>24</v>
      </c>
    </row>
    <row r="452" spans="1:13" s="101" customFormat="1" ht="30" customHeight="1" x14ac:dyDescent="0.3">
      <c r="A452" s="185">
        <v>445</v>
      </c>
      <c r="B452" s="112"/>
      <c r="C452" s="113" t="s">
        <v>830</v>
      </c>
      <c r="D452" s="113">
        <v>220263</v>
      </c>
      <c r="E452" s="114">
        <v>89348</v>
      </c>
      <c r="F452" s="114">
        <v>62576</v>
      </c>
      <c r="G452" s="116">
        <v>9505.5285617107565</v>
      </c>
      <c r="H452" s="113" t="s">
        <v>24</v>
      </c>
      <c r="I452" s="135" t="s">
        <v>2</v>
      </c>
      <c r="J452" s="135" t="s">
        <v>10</v>
      </c>
      <c r="K452" s="143">
        <v>45970</v>
      </c>
      <c r="L452" s="135" t="s">
        <v>831</v>
      </c>
      <c r="M452" s="184" t="s">
        <v>24</v>
      </c>
    </row>
    <row r="453" spans="1:13" s="101" customFormat="1" ht="30" customHeight="1" x14ac:dyDescent="0.3">
      <c r="A453" s="185">
        <v>446</v>
      </c>
      <c r="B453" s="112"/>
      <c r="C453" s="113" t="s">
        <v>832</v>
      </c>
      <c r="D453" s="113">
        <v>104624</v>
      </c>
      <c r="E453" s="114">
        <v>238875</v>
      </c>
      <c r="F453" s="114">
        <v>143426</v>
      </c>
      <c r="G453" s="116">
        <v>21786.946105406656</v>
      </c>
      <c r="H453" s="113" t="s">
        <v>24</v>
      </c>
      <c r="I453" s="135" t="s">
        <v>2</v>
      </c>
      <c r="J453" s="135" t="s">
        <v>10</v>
      </c>
      <c r="K453" s="143">
        <v>45970</v>
      </c>
      <c r="L453" s="135" t="s">
        <v>833</v>
      </c>
      <c r="M453" s="184" t="s">
        <v>24</v>
      </c>
    </row>
    <row r="454" spans="1:13" s="101" customFormat="1" ht="30" customHeight="1" x14ac:dyDescent="0.3">
      <c r="A454" s="185">
        <v>447</v>
      </c>
      <c r="B454" s="112"/>
      <c r="C454" s="113" t="s">
        <v>834</v>
      </c>
      <c r="D454" s="113">
        <v>104492</v>
      </c>
      <c r="E454" s="114">
        <v>127589</v>
      </c>
      <c r="F454" s="114">
        <v>93434</v>
      </c>
      <c r="G454" s="116">
        <v>59940.982580527379</v>
      </c>
      <c r="H454" s="113" t="s">
        <v>24</v>
      </c>
      <c r="I454" s="135" t="s">
        <v>2</v>
      </c>
      <c r="J454" s="135" t="s">
        <v>10</v>
      </c>
      <c r="K454" s="143">
        <v>45970</v>
      </c>
      <c r="L454" s="135" t="s">
        <v>835</v>
      </c>
      <c r="M454" s="184" t="s">
        <v>24</v>
      </c>
    </row>
    <row r="455" spans="1:13" s="101" customFormat="1" ht="30" customHeight="1" x14ac:dyDescent="0.3">
      <c r="A455" s="185">
        <v>448</v>
      </c>
      <c r="B455" s="112"/>
      <c r="C455" s="113" t="s">
        <v>836</v>
      </c>
      <c r="D455" s="113">
        <v>104614</v>
      </c>
      <c r="E455" s="114">
        <v>114856</v>
      </c>
      <c r="F455" s="114">
        <v>114856</v>
      </c>
      <c r="G455" s="116">
        <v>56624.014735748271</v>
      </c>
      <c r="H455" s="113" t="s">
        <v>24</v>
      </c>
      <c r="I455" s="135" t="s">
        <v>2</v>
      </c>
      <c r="J455" s="135" t="s">
        <v>10</v>
      </c>
      <c r="K455" s="143">
        <v>45970</v>
      </c>
      <c r="L455" s="135" t="s">
        <v>837</v>
      </c>
      <c r="M455" s="184" t="s">
        <v>24</v>
      </c>
    </row>
    <row r="456" spans="1:13" s="101" customFormat="1" ht="30" customHeight="1" x14ac:dyDescent="0.3">
      <c r="A456" s="185">
        <v>449</v>
      </c>
      <c r="B456" s="112"/>
      <c r="C456" s="113" t="s">
        <v>838</v>
      </c>
      <c r="D456" s="113">
        <v>115716</v>
      </c>
      <c r="E456" s="114">
        <v>12466</v>
      </c>
      <c r="F456" s="114">
        <v>12466</v>
      </c>
      <c r="G456" s="116">
        <v>1893.6320482339281</v>
      </c>
      <c r="H456" s="113" t="s">
        <v>24</v>
      </c>
      <c r="I456" s="135" t="s">
        <v>2</v>
      </c>
      <c r="J456" s="135" t="s">
        <v>10</v>
      </c>
      <c r="K456" s="143">
        <v>45970</v>
      </c>
      <c r="L456" s="135" t="s">
        <v>839</v>
      </c>
      <c r="M456" s="184" t="s">
        <v>24</v>
      </c>
    </row>
    <row r="457" spans="1:13" s="101" customFormat="1" ht="30" customHeight="1" x14ac:dyDescent="0.3">
      <c r="A457" s="185">
        <v>450</v>
      </c>
      <c r="B457" s="112"/>
      <c r="C457" s="113" t="s">
        <v>840</v>
      </c>
      <c r="D457" s="113">
        <v>108702</v>
      </c>
      <c r="E457" s="114">
        <v>90831</v>
      </c>
      <c r="F457" s="114">
        <v>47231</v>
      </c>
      <c r="G457" s="116">
        <v>7174.5656401521464</v>
      </c>
      <c r="H457" s="113" t="s">
        <v>24</v>
      </c>
      <c r="I457" s="135" t="s">
        <v>2</v>
      </c>
      <c r="J457" s="135" t="s">
        <v>10</v>
      </c>
      <c r="K457" s="143">
        <v>45970</v>
      </c>
      <c r="L457" s="135" t="s">
        <v>841</v>
      </c>
      <c r="M457" s="184" t="s">
        <v>24</v>
      </c>
    </row>
    <row r="458" spans="1:13" s="101" customFormat="1" ht="30" customHeight="1" x14ac:dyDescent="0.3">
      <c r="A458" s="185">
        <v>451</v>
      </c>
      <c r="B458" s="112"/>
      <c r="C458" s="113" t="s">
        <v>842</v>
      </c>
      <c r="D458" s="113">
        <v>112324</v>
      </c>
      <c r="E458" s="114">
        <v>54175</v>
      </c>
      <c r="F458" s="114">
        <v>54175</v>
      </c>
      <c r="G458" s="116">
        <v>8229.3852248574567</v>
      </c>
      <c r="H458" s="113" t="s">
        <v>24</v>
      </c>
      <c r="I458" s="135" t="s">
        <v>2</v>
      </c>
      <c r="J458" s="135" t="s">
        <v>10</v>
      </c>
      <c r="K458" s="143">
        <v>45970</v>
      </c>
      <c r="L458" s="135" t="s">
        <v>843</v>
      </c>
      <c r="M458" s="184" t="s">
        <v>24</v>
      </c>
    </row>
    <row r="459" spans="1:13" s="101" customFormat="1" ht="30" customHeight="1" x14ac:dyDescent="0.3">
      <c r="A459" s="185">
        <v>452</v>
      </c>
      <c r="B459" s="112"/>
      <c r="C459" s="113" t="s">
        <v>844</v>
      </c>
      <c r="D459" s="113">
        <v>115549</v>
      </c>
      <c r="E459" s="114">
        <v>1257174</v>
      </c>
      <c r="F459" s="114">
        <v>488052</v>
      </c>
      <c r="G459" s="116">
        <v>74136.925108668787</v>
      </c>
      <c r="H459" s="113" t="s">
        <v>24</v>
      </c>
      <c r="I459" s="135" t="s">
        <v>2</v>
      </c>
      <c r="J459" s="135" t="s">
        <v>10</v>
      </c>
      <c r="K459" s="143">
        <v>45970</v>
      </c>
      <c r="L459" s="135" t="s">
        <v>845</v>
      </c>
      <c r="M459" s="184" t="s">
        <v>24</v>
      </c>
    </row>
    <row r="460" spans="1:13" s="101" customFormat="1" ht="30" customHeight="1" x14ac:dyDescent="0.3">
      <c r="A460" s="185">
        <v>453</v>
      </c>
      <c r="B460" s="112"/>
      <c r="C460" s="113" t="s">
        <v>846</v>
      </c>
      <c r="D460" s="113">
        <v>105184</v>
      </c>
      <c r="E460" s="114">
        <v>163099</v>
      </c>
      <c r="F460" s="114">
        <v>101755</v>
      </c>
      <c r="G460" s="116">
        <v>15456.965270980536</v>
      </c>
      <c r="H460" s="113" t="s">
        <v>24</v>
      </c>
      <c r="I460" s="135" t="s">
        <v>2</v>
      </c>
      <c r="J460" s="135" t="s">
        <v>10</v>
      </c>
      <c r="K460" s="143">
        <v>45970</v>
      </c>
      <c r="L460" s="135" t="s">
        <v>847</v>
      </c>
      <c r="M460" s="184" t="s">
        <v>24</v>
      </c>
    </row>
    <row r="461" spans="1:13" s="101" customFormat="1" ht="30" customHeight="1" x14ac:dyDescent="0.3">
      <c r="A461" s="185">
        <v>454</v>
      </c>
      <c r="B461" s="112"/>
      <c r="C461" s="119" t="s">
        <v>848</v>
      </c>
      <c r="D461" s="113">
        <v>105188</v>
      </c>
      <c r="E461" s="114">
        <v>4760708</v>
      </c>
      <c r="F461" s="114">
        <v>2001928</v>
      </c>
      <c r="G461" s="116">
        <v>304100.3544887575</v>
      </c>
      <c r="H461" s="113" t="s">
        <v>24</v>
      </c>
      <c r="I461" s="135" t="s">
        <v>2</v>
      </c>
      <c r="J461" s="135" t="s">
        <v>10</v>
      </c>
      <c r="K461" s="143">
        <v>45970</v>
      </c>
      <c r="L461" s="135" t="s">
        <v>849</v>
      </c>
      <c r="M461" s="184" t="s">
        <v>24</v>
      </c>
    </row>
    <row r="462" spans="1:13" s="101" customFormat="1" ht="30" customHeight="1" x14ac:dyDescent="0.3">
      <c r="A462" s="185">
        <v>455</v>
      </c>
      <c r="B462" s="112"/>
      <c r="C462" s="113" t="s">
        <v>850</v>
      </c>
      <c r="D462" s="113">
        <v>114897</v>
      </c>
      <c r="E462" s="114">
        <v>19613</v>
      </c>
      <c r="F462" s="114">
        <v>19613</v>
      </c>
      <c r="G462" s="116">
        <v>2979.2880925727604</v>
      </c>
      <c r="H462" s="113" t="s">
        <v>24</v>
      </c>
      <c r="I462" s="135" t="s">
        <v>2</v>
      </c>
      <c r="J462" s="135" t="s">
        <v>10</v>
      </c>
      <c r="K462" s="143">
        <v>45970</v>
      </c>
      <c r="L462" s="135" t="s">
        <v>851</v>
      </c>
      <c r="M462" s="184" t="s">
        <v>24</v>
      </c>
    </row>
    <row r="463" spans="1:13" s="101" customFormat="1" ht="30" customHeight="1" x14ac:dyDescent="0.3">
      <c r="A463" s="185">
        <v>456</v>
      </c>
      <c r="B463" s="112"/>
      <c r="C463" s="113" t="s">
        <v>852</v>
      </c>
      <c r="D463" s="113">
        <v>620942</v>
      </c>
      <c r="E463" s="114">
        <v>84989</v>
      </c>
      <c r="F463" s="114">
        <v>80189</v>
      </c>
      <c r="G463" s="116">
        <v>32603.366284858901</v>
      </c>
      <c r="H463" s="113" t="s">
        <v>24</v>
      </c>
      <c r="I463" s="135" t="s">
        <v>2</v>
      </c>
      <c r="J463" s="135" t="s">
        <v>10</v>
      </c>
      <c r="K463" s="143">
        <v>45970</v>
      </c>
      <c r="L463" s="135" t="s">
        <v>853</v>
      </c>
      <c r="M463" s="184" t="s">
        <v>24</v>
      </c>
    </row>
    <row r="464" spans="1:13" s="101" customFormat="1" ht="30" customHeight="1" x14ac:dyDescent="0.3">
      <c r="A464" s="185">
        <v>457</v>
      </c>
      <c r="B464" s="112"/>
      <c r="C464" s="113" t="s">
        <v>854</v>
      </c>
      <c r="D464" s="120">
        <v>220471</v>
      </c>
      <c r="E464" s="114">
        <v>142597</v>
      </c>
      <c r="F464" s="114">
        <v>142597</v>
      </c>
      <c r="G464" s="116">
        <v>21661.017903257936</v>
      </c>
      <c r="H464" s="113" t="s">
        <v>24</v>
      </c>
      <c r="I464" s="135" t="s">
        <v>2</v>
      </c>
      <c r="J464" s="135" t="s">
        <v>10</v>
      </c>
      <c r="K464" s="143">
        <v>45970</v>
      </c>
      <c r="L464" s="135" t="s">
        <v>855</v>
      </c>
      <c r="M464" s="184" t="s">
        <v>24</v>
      </c>
    </row>
    <row r="465" spans="1:13" s="101" customFormat="1" ht="30" customHeight="1" x14ac:dyDescent="0.3">
      <c r="A465" s="185">
        <v>458</v>
      </c>
      <c r="B465" s="112"/>
      <c r="C465" s="113" t="s">
        <v>856</v>
      </c>
      <c r="D465" s="113">
        <v>104599</v>
      </c>
      <c r="E465" s="114">
        <v>80066</v>
      </c>
      <c r="F465" s="114">
        <v>76980</v>
      </c>
      <c r="G465" s="116">
        <v>11693.550062012497</v>
      </c>
      <c r="H465" s="113" t="s">
        <v>24</v>
      </c>
      <c r="I465" s="135" t="s">
        <v>2</v>
      </c>
      <c r="J465" s="135" t="s">
        <v>10</v>
      </c>
      <c r="K465" s="143">
        <v>45970</v>
      </c>
      <c r="L465" s="135" t="s">
        <v>857</v>
      </c>
      <c r="M465" s="184" t="s">
        <v>24</v>
      </c>
    </row>
    <row r="466" spans="1:13" s="101" customFormat="1" ht="30" customHeight="1" x14ac:dyDescent="0.3">
      <c r="A466" s="185">
        <v>459</v>
      </c>
      <c r="B466" s="112"/>
      <c r="C466" s="113" t="s">
        <v>858</v>
      </c>
      <c r="D466" s="113">
        <v>105557</v>
      </c>
      <c r="E466" s="114">
        <v>19500</v>
      </c>
      <c r="F466" s="114">
        <v>19500</v>
      </c>
      <c r="G466" s="116">
        <v>2962.1229697225731</v>
      </c>
      <c r="H466" s="113" t="s">
        <v>24</v>
      </c>
      <c r="I466" s="135" t="s">
        <v>2</v>
      </c>
      <c r="J466" s="135" t="s">
        <v>10</v>
      </c>
      <c r="K466" s="143">
        <v>45970</v>
      </c>
      <c r="L466" s="135" t="s">
        <v>859</v>
      </c>
      <c r="M466" s="184" t="s">
        <v>24</v>
      </c>
    </row>
    <row r="467" spans="1:13" s="101" customFormat="1" ht="30" customHeight="1" x14ac:dyDescent="0.3">
      <c r="A467" s="185">
        <v>460</v>
      </c>
      <c r="B467" s="112"/>
      <c r="C467" s="113" t="s">
        <v>860</v>
      </c>
      <c r="D467" s="113">
        <v>103798</v>
      </c>
      <c r="E467" s="114">
        <v>0</v>
      </c>
      <c r="F467" s="114">
        <v>0</v>
      </c>
      <c r="G467" s="116">
        <v>0</v>
      </c>
      <c r="H467" s="113" t="s">
        <v>24</v>
      </c>
      <c r="I467" s="136" t="s">
        <v>1</v>
      </c>
      <c r="J467" s="136" t="s">
        <v>1</v>
      </c>
      <c r="K467" s="143"/>
      <c r="L467" s="135" t="s">
        <v>24</v>
      </c>
      <c r="M467" s="184" t="s">
        <v>24</v>
      </c>
    </row>
    <row r="468" spans="1:13" s="101" customFormat="1" ht="30" customHeight="1" x14ac:dyDescent="0.3">
      <c r="A468" s="185">
        <v>461</v>
      </c>
      <c r="B468" s="112"/>
      <c r="C468" s="113" t="s">
        <v>861</v>
      </c>
      <c r="D468" s="113">
        <v>103893</v>
      </c>
      <c r="E468" s="114">
        <v>1819154</v>
      </c>
      <c r="F468" s="114">
        <v>0</v>
      </c>
      <c r="G468" s="116">
        <v>0</v>
      </c>
      <c r="H468" s="113" t="s">
        <v>24</v>
      </c>
      <c r="I468" s="136" t="s">
        <v>1</v>
      </c>
      <c r="J468" s="136" t="s">
        <v>1</v>
      </c>
      <c r="K468" s="143"/>
      <c r="L468" s="135" t="s">
        <v>24</v>
      </c>
      <c r="M468" s="184" t="s">
        <v>24</v>
      </c>
    </row>
    <row r="469" spans="1:13" s="101" customFormat="1" ht="30" customHeight="1" x14ac:dyDescent="0.3">
      <c r="A469" s="185">
        <v>462</v>
      </c>
      <c r="B469" s="112"/>
      <c r="C469" s="113" t="s">
        <v>862</v>
      </c>
      <c r="D469" s="113">
        <v>104025</v>
      </c>
      <c r="E469" s="114">
        <v>76744</v>
      </c>
      <c r="F469" s="114">
        <v>76744</v>
      </c>
      <c r="G469" s="116">
        <v>61186.522243927735</v>
      </c>
      <c r="H469" s="113" t="s">
        <v>24</v>
      </c>
      <c r="I469" s="135" t="s">
        <v>2</v>
      </c>
      <c r="J469" s="135" t="s">
        <v>10</v>
      </c>
      <c r="K469" s="143">
        <v>45970</v>
      </c>
      <c r="L469" s="135" t="s">
        <v>863</v>
      </c>
      <c r="M469" s="184" t="s">
        <v>24</v>
      </c>
    </row>
    <row r="470" spans="1:13" s="101" customFormat="1" ht="30" customHeight="1" x14ac:dyDescent="0.3">
      <c r="A470" s="185">
        <v>463</v>
      </c>
      <c r="B470" s="112"/>
      <c r="C470" s="113" t="s">
        <v>864</v>
      </c>
      <c r="D470" s="113">
        <v>220642</v>
      </c>
      <c r="E470" s="114">
        <v>38555</v>
      </c>
      <c r="F470" s="114">
        <v>38555</v>
      </c>
      <c r="G470" s="116">
        <v>5856.6487742386571</v>
      </c>
      <c r="H470" s="113" t="s">
        <v>24</v>
      </c>
      <c r="I470" s="135" t="s">
        <v>2</v>
      </c>
      <c r="J470" s="135" t="s">
        <v>10</v>
      </c>
      <c r="K470" s="143">
        <v>45970</v>
      </c>
      <c r="L470" s="135" t="s">
        <v>865</v>
      </c>
      <c r="M470" s="184" t="s">
        <v>24</v>
      </c>
    </row>
    <row r="471" spans="1:13" s="101" customFormat="1" ht="30" customHeight="1" x14ac:dyDescent="0.3">
      <c r="A471" s="185">
        <v>464</v>
      </c>
      <c r="B471" s="112"/>
      <c r="C471" s="113" t="s">
        <v>866</v>
      </c>
      <c r="D471" s="113">
        <v>104334</v>
      </c>
      <c r="E471" s="114">
        <v>159161</v>
      </c>
      <c r="F471" s="114">
        <v>0</v>
      </c>
      <c r="G471" s="116">
        <v>0</v>
      </c>
      <c r="H471" s="113" t="s">
        <v>24</v>
      </c>
      <c r="I471" s="136" t="s">
        <v>1</v>
      </c>
      <c r="J471" s="136" t="s">
        <v>1</v>
      </c>
      <c r="K471" s="143"/>
      <c r="L471" s="135" t="s">
        <v>24</v>
      </c>
      <c r="M471" s="184" t="s">
        <v>24</v>
      </c>
    </row>
    <row r="472" spans="1:13" s="101" customFormat="1" ht="30" customHeight="1" x14ac:dyDescent="0.3">
      <c r="A472" s="185">
        <v>465</v>
      </c>
      <c r="B472" s="112"/>
      <c r="C472" s="113" t="s">
        <v>867</v>
      </c>
      <c r="D472" s="113">
        <v>104566</v>
      </c>
      <c r="E472" s="114">
        <v>376436</v>
      </c>
      <c r="F472" s="114">
        <v>376436</v>
      </c>
      <c r="G472" s="116">
        <v>162503.71892884714</v>
      </c>
      <c r="H472" s="113" t="s">
        <v>24</v>
      </c>
      <c r="I472" s="135" t="s">
        <v>2</v>
      </c>
      <c r="J472" s="135" t="s">
        <v>10</v>
      </c>
      <c r="K472" s="143">
        <v>45970</v>
      </c>
      <c r="L472" s="135" t="s">
        <v>868</v>
      </c>
      <c r="M472" s="184" t="s">
        <v>24</v>
      </c>
    </row>
    <row r="473" spans="1:13" s="101" customFormat="1" ht="30" customHeight="1" x14ac:dyDescent="0.3">
      <c r="A473" s="185">
        <v>466</v>
      </c>
      <c r="B473" s="112"/>
      <c r="C473" s="113" t="s">
        <v>869</v>
      </c>
      <c r="D473" s="113">
        <v>113556</v>
      </c>
      <c r="E473" s="114">
        <v>60000</v>
      </c>
      <c r="F473" s="114">
        <v>0</v>
      </c>
      <c r="G473" s="116">
        <v>0</v>
      </c>
      <c r="H473" s="113" t="s">
        <v>24</v>
      </c>
      <c r="I473" s="136" t="s">
        <v>1</v>
      </c>
      <c r="J473" s="136" t="s">
        <v>1</v>
      </c>
      <c r="K473" s="143"/>
      <c r="L473" s="135" t="s">
        <v>24</v>
      </c>
      <c r="M473" s="184" t="s">
        <v>24</v>
      </c>
    </row>
    <row r="474" spans="1:13" s="101" customFormat="1" ht="30" customHeight="1" x14ac:dyDescent="0.3">
      <c r="A474" s="185">
        <v>467</v>
      </c>
      <c r="B474" s="112"/>
      <c r="C474" s="113" t="s">
        <v>870</v>
      </c>
      <c r="D474" s="113">
        <v>113375</v>
      </c>
      <c r="E474" s="114">
        <v>289179</v>
      </c>
      <c r="F474" s="114">
        <v>289179</v>
      </c>
      <c r="G474" s="116">
        <v>121907.27884945244</v>
      </c>
      <c r="H474" s="113" t="s">
        <v>24</v>
      </c>
      <c r="I474" s="135" t="s">
        <v>2</v>
      </c>
      <c r="J474" s="135" t="s">
        <v>10</v>
      </c>
      <c r="K474" s="143">
        <v>45970</v>
      </c>
      <c r="L474" s="135" t="s">
        <v>871</v>
      </c>
      <c r="M474" s="184" t="s">
        <v>24</v>
      </c>
    </row>
    <row r="475" spans="1:13" s="101" customFormat="1" ht="30" customHeight="1" x14ac:dyDescent="0.3">
      <c r="A475" s="185">
        <v>468</v>
      </c>
      <c r="B475" s="112"/>
      <c r="C475" s="113" t="s">
        <v>872</v>
      </c>
      <c r="D475" s="113">
        <v>105156</v>
      </c>
      <c r="E475" s="114">
        <v>55851</v>
      </c>
      <c r="F475" s="114">
        <v>53247</v>
      </c>
      <c r="G475" s="116">
        <v>21649.246711766977</v>
      </c>
      <c r="H475" s="113" t="s">
        <v>24</v>
      </c>
      <c r="I475" s="135" t="s">
        <v>2</v>
      </c>
      <c r="J475" s="135" t="s">
        <v>10</v>
      </c>
      <c r="K475" s="143">
        <v>45970</v>
      </c>
      <c r="L475" s="135" t="s">
        <v>873</v>
      </c>
      <c r="M475" s="184" t="s">
        <v>24</v>
      </c>
    </row>
    <row r="476" spans="1:13" s="101" customFormat="1" ht="30" customHeight="1" x14ac:dyDescent="0.3">
      <c r="A476" s="185">
        <v>469</v>
      </c>
      <c r="B476" s="112"/>
      <c r="C476" s="113" t="s">
        <v>874</v>
      </c>
      <c r="D476" s="113">
        <v>104973</v>
      </c>
      <c r="E476" s="114">
        <v>27793</v>
      </c>
      <c r="F476" s="114">
        <v>27793</v>
      </c>
      <c r="G476" s="116">
        <v>11300.120454863927</v>
      </c>
      <c r="H476" s="113" t="s">
        <v>24</v>
      </c>
      <c r="I476" s="135" t="s">
        <v>2</v>
      </c>
      <c r="J476" s="135" t="s">
        <v>10</v>
      </c>
      <c r="K476" s="143">
        <v>45970</v>
      </c>
      <c r="L476" s="135" t="s">
        <v>875</v>
      </c>
      <c r="M476" s="184" t="s">
        <v>24</v>
      </c>
    </row>
    <row r="477" spans="1:13" s="101" customFormat="1" ht="30" customHeight="1" x14ac:dyDescent="0.3">
      <c r="A477" s="185">
        <v>470</v>
      </c>
      <c r="B477" s="112"/>
      <c r="C477" s="113" t="s">
        <v>876</v>
      </c>
      <c r="D477" s="113">
        <v>105328</v>
      </c>
      <c r="E477" s="114">
        <v>206521</v>
      </c>
      <c r="F477" s="114">
        <v>87217</v>
      </c>
      <c r="G477" s="116">
        <v>13248.58866924583</v>
      </c>
      <c r="H477" s="113" t="s">
        <v>24</v>
      </c>
      <c r="I477" s="135" t="s">
        <v>2</v>
      </c>
      <c r="J477" s="135" t="s">
        <v>10</v>
      </c>
      <c r="K477" s="143">
        <v>45970</v>
      </c>
      <c r="L477" s="135" t="s">
        <v>877</v>
      </c>
      <c r="M477" s="184" t="s">
        <v>24</v>
      </c>
    </row>
    <row r="478" spans="1:13" s="101" customFormat="1" ht="30" customHeight="1" x14ac:dyDescent="0.3">
      <c r="A478" s="185">
        <v>471</v>
      </c>
      <c r="B478" s="112"/>
      <c r="C478" s="113" t="s">
        <v>878</v>
      </c>
      <c r="D478" s="113">
        <v>104458</v>
      </c>
      <c r="E478" s="114">
        <v>50939</v>
      </c>
      <c r="F478" s="114">
        <v>49436</v>
      </c>
      <c r="G478" s="116">
        <v>20099.764502092366</v>
      </c>
      <c r="H478" s="113" t="s">
        <v>24</v>
      </c>
      <c r="I478" s="135" t="s">
        <v>2</v>
      </c>
      <c r="J478" s="135" t="s">
        <v>10</v>
      </c>
      <c r="K478" s="143">
        <v>45970</v>
      </c>
      <c r="L478" s="135" t="s">
        <v>879</v>
      </c>
      <c r="M478" s="184" t="s">
        <v>24</v>
      </c>
    </row>
    <row r="479" spans="1:13" s="101" customFormat="1" ht="30" customHeight="1" x14ac:dyDescent="0.3">
      <c r="A479" s="185">
        <v>472</v>
      </c>
      <c r="B479" s="112"/>
      <c r="C479" s="113" t="s">
        <v>880</v>
      </c>
      <c r="D479" s="113">
        <v>920548</v>
      </c>
      <c r="E479" s="114">
        <v>44559</v>
      </c>
      <c r="F479" s="114">
        <v>44559</v>
      </c>
      <c r="G479" s="116">
        <v>18116.866381760938</v>
      </c>
      <c r="H479" s="113" t="s">
        <v>24</v>
      </c>
      <c r="I479" s="135" t="s">
        <v>2</v>
      </c>
      <c r="J479" s="135" t="s">
        <v>10</v>
      </c>
      <c r="K479" s="143">
        <v>45970</v>
      </c>
      <c r="L479" s="135" t="s">
        <v>881</v>
      </c>
      <c r="M479" s="184" t="s">
        <v>24</v>
      </c>
    </row>
    <row r="480" spans="1:13" s="101" customFormat="1" ht="30" customHeight="1" x14ac:dyDescent="0.3">
      <c r="A480" s="185">
        <v>473</v>
      </c>
      <c r="B480" s="112"/>
      <c r="C480" s="113" t="s">
        <v>882</v>
      </c>
      <c r="D480" s="113">
        <v>104146</v>
      </c>
      <c r="E480" s="114">
        <v>79308</v>
      </c>
      <c r="F480" s="114">
        <v>76420</v>
      </c>
      <c r="G480" s="116">
        <v>31070.96049943156</v>
      </c>
      <c r="H480" s="113" t="s">
        <v>24</v>
      </c>
      <c r="I480" s="135" t="s">
        <v>2</v>
      </c>
      <c r="J480" s="135" t="s">
        <v>10</v>
      </c>
      <c r="K480" s="143">
        <v>45970</v>
      </c>
      <c r="L480" s="135" t="s">
        <v>883</v>
      </c>
      <c r="M480" s="184" t="s">
        <v>24</v>
      </c>
    </row>
    <row r="481" spans="1:13" s="101" customFormat="1" ht="30" customHeight="1" x14ac:dyDescent="0.3">
      <c r="A481" s="185">
        <v>474</v>
      </c>
      <c r="B481" s="112"/>
      <c r="C481" s="113" t="s">
        <v>884</v>
      </c>
      <c r="D481" s="113">
        <v>116055</v>
      </c>
      <c r="E481" s="114">
        <v>82332</v>
      </c>
      <c r="F481" s="114">
        <v>57850</v>
      </c>
      <c r="G481" s="116">
        <v>8787.6314768436332</v>
      </c>
      <c r="H481" s="113" t="s">
        <v>24</v>
      </c>
      <c r="I481" s="135" t="s">
        <v>2</v>
      </c>
      <c r="J481" s="135" t="s">
        <v>10</v>
      </c>
      <c r="K481" s="143">
        <v>45970</v>
      </c>
      <c r="L481" s="135" t="s">
        <v>885</v>
      </c>
      <c r="M481" s="184" t="s">
        <v>24</v>
      </c>
    </row>
    <row r="482" spans="1:13" s="101" customFormat="1" ht="30" customHeight="1" x14ac:dyDescent="0.3">
      <c r="A482" s="185">
        <v>475</v>
      </c>
      <c r="B482" s="112"/>
      <c r="C482" s="113" t="s">
        <v>886</v>
      </c>
      <c r="D482" s="113">
        <v>115164</v>
      </c>
      <c r="E482" s="114">
        <v>51000</v>
      </c>
      <c r="F482" s="114">
        <v>20871</v>
      </c>
      <c r="G482" s="116">
        <v>3170.3830000553758</v>
      </c>
      <c r="H482" s="113" t="s">
        <v>24</v>
      </c>
      <c r="I482" s="135" t="s">
        <v>2</v>
      </c>
      <c r="J482" s="135" t="s">
        <v>10</v>
      </c>
      <c r="K482" s="143">
        <v>45970</v>
      </c>
      <c r="L482" s="135" t="s">
        <v>887</v>
      </c>
      <c r="M482" s="184" t="s">
        <v>24</v>
      </c>
    </row>
    <row r="483" spans="1:13" s="101" customFormat="1" ht="30" customHeight="1" x14ac:dyDescent="0.3">
      <c r="A483" s="185">
        <v>476</v>
      </c>
      <c r="B483" s="112"/>
      <c r="C483" s="113" t="s">
        <v>888</v>
      </c>
      <c r="D483" s="113">
        <v>104440</v>
      </c>
      <c r="E483" s="114">
        <v>652434.46</v>
      </c>
      <c r="F483" s="114">
        <v>469435</v>
      </c>
      <c r="G483" s="116">
        <v>207614.11562671149</v>
      </c>
      <c r="H483" s="119" t="s">
        <v>28</v>
      </c>
      <c r="I483" s="136" t="s">
        <v>3</v>
      </c>
      <c r="J483" s="136" t="s">
        <v>9</v>
      </c>
      <c r="K483" s="143"/>
      <c r="L483" s="135" t="s">
        <v>24</v>
      </c>
      <c r="M483" s="184" t="s">
        <v>24</v>
      </c>
    </row>
    <row r="484" spans="1:13" s="101" customFormat="1" ht="30" customHeight="1" x14ac:dyDescent="0.3">
      <c r="A484" s="185">
        <v>477</v>
      </c>
      <c r="B484" s="112"/>
      <c r="C484" s="113" t="s">
        <v>889</v>
      </c>
      <c r="D484" s="120">
        <v>920541</v>
      </c>
      <c r="E484" s="114">
        <v>43373</v>
      </c>
      <c r="F484" s="114">
        <v>43373</v>
      </c>
      <c r="G484" s="116">
        <v>17634.660687540498</v>
      </c>
      <c r="H484" s="113" t="s">
        <v>24</v>
      </c>
      <c r="I484" s="135" t="s">
        <v>2</v>
      </c>
      <c r="J484" s="135" t="s">
        <v>10</v>
      </c>
      <c r="K484" s="143">
        <v>45970</v>
      </c>
      <c r="L484" s="135" t="s">
        <v>890</v>
      </c>
      <c r="M484" s="184" t="s">
        <v>24</v>
      </c>
    </row>
    <row r="485" spans="1:13" s="100" customFormat="1" ht="30" customHeight="1" x14ac:dyDescent="0.3">
      <c r="A485" s="185">
        <v>478</v>
      </c>
      <c r="B485" s="112"/>
      <c r="C485" s="113" t="s">
        <v>891</v>
      </c>
      <c r="D485" s="113">
        <v>920568</v>
      </c>
      <c r="E485" s="114">
        <v>52035</v>
      </c>
      <c r="F485" s="114">
        <v>50235</v>
      </c>
      <c r="G485" s="116">
        <v>20424.623144320129</v>
      </c>
      <c r="H485" s="113" t="s">
        <v>24</v>
      </c>
      <c r="I485" s="135" t="s">
        <v>2</v>
      </c>
      <c r="J485" s="135" t="s">
        <v>10</v>
      </c>
      <c r="K485" s="143">
        <v>45970</v>
      </c>
      <c r="L485" s="135" t="s">
        <v>892</v>
      </c>
      <c r="M485" s="184" t="s">
        <v>24</v>
      </c>
    </row>
    <row r="486" spans="1:13" s="101" customFormat="1" ht="30" customHeight="1" x14ac:dyDescent="0.3">
      <c r="A486" s="185">
        <v>479</v>
      </c>
      <c r="B486" s="112"/>
      <c r="C486" s="113" t="s">
        <v>893</v>
      </c>
      <c r="D486" s="120">
        <v>104481</v>
      </c>
      <c r="E486" s="114">
        <v>42867</v>
      </c>
      <c r="F486" s="114">
        <v>42867</v>
      </c>
      <c r="G486" s="116">
        <v>17428.930433513906</v>
      </c>
      <c r="H486" s="113" t="s">
        <v>24</v>
      </c>
      <c r="I486" s="135" t="s">
        <v>2</v>
      </c>
      <c r="J486" s="135" t="s">
        <v>10</v>
      </c>
      <c r="K486" s="143">
        <v>45970</v>
      </c>
      <c r="L486" s="135" t="s">
        <v>894</v>
      </c>
      <c r="M486" s="184" t="s">
        <v>24</v>
      </c>
    </row>
    <row r="487" spans="1:13" s="101" customFormat="1" ht="30" customHeight="1" x14ac:dyDescent="0.3">
      <c r="A487" s="185">
        <v>480</v>
      </c>
      <c r="B487" s="112"/>
      <c r="C487" s="113" t="s">
        <v>895</v>
      </c>
      <c r="D487" s="120">
        <v>920554</v>
      </c>
      <c r="E487" s="114">
        <v>61134</v>
      </c>
      <c r="F487" s="114">
        <v>60023</v>
      </c>
      <c r="G487" s="116">
        <v>24404.243156992678</v>
      </c>
      <c r="H487" s="113" t="s">
        <v>24</v>
      </c>
      <c r="I487" s="135" t="s">
        <v>2</v>
      </c>
      <c r="J487" s="135" t="s">
        <v>10</v>
      </c>
      <c r="K487" s="143">
        <v>45970</v>
      </c>
      <c r="L487" s="135" t="s">
        <v>896</v>
      </c>
      <c r="M487" s="184" t="s">
        <v>24</v>
      </c>
    </row>
    <row r="488" spans="1:13" s="101" customFormat="1" ht="30" customHeight="1" x14ac:dyDescent="0.3">
      <c r="A488" s="185">
        <v>481</v>
      </c>
      <c r="B488" s="112"/>
      <c r="C488" s="113" t="s">
        <v>897</v>
      </c>
      <c r="D488" s="120">
        <v>103977</v>
      </c>
      <c r="E488" s="114">
        <v>41917</v>
      </c>
      <c r="F488" s="114">
        <v>41917</v>
      </c>
      <c r="G488" s="116">
        <v>17042.677980301916</v>
      </c>
      <c r="H488" s="113" t="s">
        <v>24</v>
      </c>
      <c r="I488" s="135" t="s">
        <v>2</v>
      </c>
      <c r="J488" s="135" t="s">
        <v>10</v>
      </c>
      <c r="K488" s="143">
        <v>45970</v>
      </c>
      <c r="L488" s="135" t="s">
        <v>898</v>
      </c>
      <c r="M488" s="184" t="s">
        <v>24</v>
      </c>
    </row>
    <row r="489" spans="1:13" s="101" customFormat="1" ht="30" customHeight="1" x14ac:dyDescent="0.3">
      <c r="A489" s="185">
        <v>482</v>
      </c>
      <c r="B489" s="112"/>
      <c r="C489" s="113" t="s">
        <v>899</v>
      </c>
      <c r="D489" s="120">
        <v>920565</v>
      </c>
      <c r="E489" s="114">
        <v>44088</v>
      </c>
      <c r="F489" s="114">
        <v>44088</v>
      </c>
      <c r="G489" s="116">
        <v>17925.366481273733</v>
      </c>
      <c r="H489" s="113" t="s">
        <v>24</v>
      </c>
      <c r="I489" s="135" t="s">
        <v>2</v>
      </c>
      <c r="J489" s="135" t="s">
        <v>10</v>
      </c>
      <c r="K489" s="143">
        <v>45970</v>
      </c>
      <c r="L489" s="135" t="s">
        <v>900</v>
      </c>
      <c r="M489" s="184" t="s">
        <v>24</v>
      </c>
    </row>
    <row r="490" spans="1:13" s="101" customFormat="1" ht="30" customHeight="1" x14ac:dyDescent="0.3">
      <c r="A490" s="185">
        <v>483</v>
      </c>
      <c r="B490" s="112"/>
      <c r="C490" s="113" t="s">
        <v>901</v>
      </c>
      <c r="D490" s="120">
        <v>920562</v>
      </c>
      <c r="E490" s="114">
        <v>48950</v>
      </c>
      <c r="F490" s="114">
        <v>48950</v>
      </c>
      <c r="G490" s="116">
        <v>19902.165878659707</v>
      </c>
      <c r="H490" s="113" t="s">
        <v>24</v>
      </c>
      <c r="I490" s="135" t="s">
        <v>2</v>
      </c>
      <c r="J490" s="135" t="s">
        <v>10</v>
      </c>
      <c r="K490" s="143">
        <v>45970</v>
      </c>
      <c r="L490" s="135" t="s">
        <v>902</v>
      </c>
      <c r="M490" s="184" t="s">
        <v>24</v>
      </c>
    </row>
    <row r="491" spans="1:13" s="101" customFormat="1" ht="30" customHeight="1" x14ac:dyDescent="0.3">
      <c r="A491" s="185">
        <v>484</v>
      </c>
      <c r="B491" s="112"/>
      <c r="C491" s="113" t="s">
        <v>903</v>
      </c>
      <c r="D491" s="120">
        <v>920611</v>
      </c>
      <c r="E491" s="114">
        <v>24580</v>
      </c>
      <c r="F491" s="114">
        <v>24580</v>
      </c>
      <c r="G491" s="116">
        <v>9993.77399994802</v>
      </c>
      <c r="H491" s="113" t="s">
        <v>24</v>
      </c>
      <c r="I491" s="135" t="s">
        <v>2</v>
      </c>
      <c r="J491" s="135" t="s">
        <v>10</v>
      </c>
      <c r="K491" s="143">
        <v>45970</v>
      </c>
      <c r="L491" s="135" t="s">
        <v>904</v>
      </c>
      <c r="M491" s="184" t="s">
        <v>24</v>
      </c>
    </row>
    <row r="492" spans="1:13" s="101" customFormat="1" ht="30" customHeight="1" x14ac:dyDescent="0.3">
      <c r="A492" s="185">
        <v>485</v>
      </c>
      <c r="B492" s="112"/>
      <c r="C492" s="113" t="s">
        <v>905</v>
      </c>
      <c r="D492" s="120">
        <v>103906</v>
      </c>
      <c r="E492" s="114">
        <v>190653</v>
      </c>
      <c r="F492" s="114">
        <v>190653</v>
      </c>
      <c r="G492" s="116">
        <v>28960.904130590654</v>
      </c>
      <c r="H492" s="113" t="s">
        <v>24</v>
      </c>
      <c r="I492" s="135" t="s">
        <v>2</v>
      </c>
      <c r="J492" s="135" t="s">
        <v>10</v>
      </c>
      <c r="K492" s="143">
        <v>45970</v>
      </c>
      <c r="L492" s="135" t="s">
        <v>906</v>
      </c>
      <c r="M492" s="184" t="s">
        <v>24</v>
      </c>
    </row>
    <row r="493" spans="1:13" s="101" customFormat="1" ht="30" customHeight="1" x14ac:dyDescent="0.3">
      <c r="A493" s="185">
        <v>486</v>
      </c>
      <c r="B493" s="112"/>
      <c r="C493" s="113" t="s">
        <v>907</v>
      </c>
      <c r="D493" s="120">
        <v>103985</v>
      </c>
      <c r="E493" s="114">
        <v>73104</v>
      </c>
      <c r="F493" s="114">
        <v>73104</v>
      </c>
      <c r="G493" s="116">
        <v>29722.736146956879</v>
      </c>
      <c r="H493" s="113" t="s">
        <v>24</v>
      </c>
      <c r="I493" s="135" t="s">
        <v>2</v>
      </c>
      <c r="J493" s="135" t="s">
        <v>10</v>
      </c>
      <c r="K493" s="143">
        <v>45970</v>
      </c>
      <c r="L493" s="135" t="s">
        <v>908</v>
      </c>
      <c r="M493" s="184" t="s">
        <v>24</v>
      </c>
    </row>
    <row r="494" spans="1:13" s="101" customFormat="1" ht="30" customHeight="1" x14ac:dyDescent="0.3">
      <c r="A494" s="185">
        <v>487</v>
      </c>
      <c r="B494" s="112"/>
      <c r="C494" s="113" t="s">
        <v>909</v>
      </c>
      <c r="D494" s="120">
        <v>920801</v>
      </c>
      <c r="E494" s="114">
        <v>43937</v>
      </c>
      <c r="F494" s="114">
        <v>43937</v>
      </c>
      <c r="G494" s="116">
        <v>17863.97267028951</v>
      </c>
      <c r="H494" s="113" t="s">
        <v>24</v>
      </c>
      <c r="I494" s="135" t="s">
        <v>2</v>
      </c>
      <c r="J494" s="135" t="s">
        <v>10</v>
      </c>
      <c r="K494" s="143">
        <v>45970</v>
      </c>
      <c r="L494" s="135" t="s">
        <v>910</v>
      </c>
      <c r="M494" s="184" t="s">
        <v>24</v>
      </c>
    </row>
    <row r="495" spans="1:13" s="101" customFormat="1" ht="30" customHeight="1" x14ac:dyDescent="0.3">
      <c r="A495" s="185">
        <v>488</v>
      </c>
      <c r="B495" s="112"/>
      <c r="C495" s="113" t="s">
        <v>911</v>
      </c>
      <c r="D495" s="120">
        <v>920537</v>
      </c>
      <c r="E495" s="114">
        <v>47401</v>
      </c>
      <c r="F495" s="114">
        <v>47401</v>
      </c>
      <c r="G495" s="116">
        <v>19272.371089159322</v>
      </c>
      <c r="H495" s="113" t="s">
        <v>24</v>
      </c>
      <c r="I495" s="135" t="s">
        <v>2</v>
      </c>
      <c r="J495" s="135" t="s">
        <v>10</v>
      </c>
      <c r="K495" s="143">
        <v>45970</v>
      </c>
      <c r="L495" s="135" t="s">
        <v>912</v>
      </c>
      <c r="M495" s="184" t="s">
        <v>24</v>
      </c>
    </row>
    <row r="496" spans="1:13" s="101" customFormat="1" ht="30" customHeight="1" x14ac:dyDescent="0.3">
      <c r="A496" s="185">
        <v>489</v>
      </c>
      <c r="B496" s="112"/>
      <c r="C496" s="113" t="s">
        <v>913</v>
      </c>
      <c r="D496" s="120">
        <v>113953</v>
      </c>
      <c r="E496" s="114">
        <v>63228</v>
      </c>
      <c r="F496" s="114">
        <v>63228</v>
      </c>
      <c r="G496" s="116">
        <v>25707.336959671011</v>
      </c>
      <c r="H496" s="113" t="s">
        <v>24</v>
      </c>
      <c r="I496" s="135" t="s">
        <v>2</v>
      </c>
      <c r="J496" s="135" t="s">
        <v>10</v>
      </c>
      <c r="K496" s="143">
        <v>45970</v>
      </c>
      <c r="L496" s="135" t="s">
        <v>914</v>
      </c>
      <c r="M496" s="184" t="s">
        <v>24</v>
      </c>
    </row>
    <row r="497" spans="1:13" s="101" customFormat="1" ht="30" customHeight="1" x14ac:dyDescent="0.3">
      <c r="A497" s="185">
        <v>490</v>
      </c>
      <c r="B497" s="112"/>
      <c r="C497" s="113" t="s">
        <v>915</v>
      </c>
      <c r="D497" s="120">
        <v>105017</v>
      </c>
      <c r="E497" s="114">
        <v>114958</v>
      </c>
      <c r="F497" s="114">
        <v>92527</v>
      </c>
      <c r="G497" s="116">
        <v>59417.809867904798</v>
      </c>
      <c r="H497" s="113" t="s">
        <v>24</v>
      </c>
      <c r="I497" s="135" t="s">
        <v>2</v>
      </c>
      <c r="J497" s="135" t="s">
        <v>10</v>
      </c>
      <c r="K497" s="143">
        <v>45970</v>
      </c>
      <c r="L497" s="135" t="s">
        <v>916</v>
      </c>
      <c r="M497" s="184" t="s">
        <v>24</v>
      </c>
    </row>
    <row r="498" spans="1:13" s="101" customFormat="1" ht="30" customHeight="1" x14ac:dyDescent="0.3">
      <c r="A498" s="185">
        <v>491</v>
      </c>
      <c r="B498" s="112"/>
      <c r="C498" s="113" t="s">
        <v>917</v>
      </c>
      <c r="D498" s="120">
        <v>108941</v>
      </c>
      <c r="E498" s="114">
        <v>53762</v>
      </c>
      <c r="F498" s="114">
        <v>51571</v>
      </c>
      <c r="G498" s="116">
        <v>20967.816067995092</v>
      </c>
      <c r="H498" s="113" t="s">
        <v>24</v>
      </c>
      <c r="I498" s="135" t="s">
        <v>2</v>
      </c>
      <c r="J498" s="135" t="s">
        <v>2360</v>
      </c>
      <c r="K498" s="143">
        <v>45970</v>
      </c>
      <c r="L498" s="135" t="s">
        <v>24</v>
      </c>
      <c r="M498" s="184" t="s">
        <v>296</v>
      </c>
    </row>
    <row r="499" spans="1:13" s="101" customFormat="1" ht="30" customHeight="1" x14ac:dyDescent="0.3">
      <c r="A499" s="185">
        <v>492</v>
      </c>
      <c r="B499" s="112"/>
      <c r="C499" s="113" t="s">
        <v>918</v>
      </c>
      <c r="D499" s="120">
        <v>220469</v>
      </c>
      <c r="E499" s="114">
        <v>35472</v>
      </c>
      <c r="F499" s="114">
        <v>35472</v>
      </c>
      <c r="G499" s="116">
        <v>5388.3295375384159</v>
      </c>
      <c r="H499" s="113" t="s">
        <v>24</v>
      </c>
      <c r="I499" s="135" t="s">
        <v>2</v>
      </c>
      <c r="J499" s="135" t="s">
        <v>10</v>
      </c>
      <c r="K499" s="143">
        <v>45970</v>
      </c>
      <c r="L499" s="135" t="s">
        <v>919</v>
      </c>
      <c r="M499" s="184" t="s">
        <v>24</v>
      </c>
    </row>
    <row r="500" spans="1:13" s="101" customFormat="1" ht="30" customHeight="1" x14ac:dyDescent="0.3">
      <c r="A500" s="185">
        <v>493</v>
      </c>
      <c r="B500" s="112"/>
      <c r="C500" s="113" t="s">
        <v>920</v>
      </c>
      <c r="D500" s="120">
        <v>920559</v>
      </c>
      <c r="E500" s="114">
        <v>51462</v>
      </c>
      <c r="F500" s="114">
        <v>51462</v>
      </c>
      <c r="G500" s="116">
        <v>20923.498681258137</v>
      </c>
      <c r="H500" s="113" t="s">
        <v>24</v>
      </c>
      <c r="I500" s="135" t="s">
        <v>2</v>
      </c>
      <c r="J500" s="135" t="s">
        <v>10</v>
      </c>
      <c r="K500" s="143">
        <v>45970</v>
      </c>
      <c r="L500" s="135" t="s">
        <v>921</v>
      </c>
      <c r="M500" s="184" t="s">
        <v>24</v>
      </c>
    </row>
    <row r="501" spans="1:13" s="101" customFormat="1" ht="30" customHeight="1" x14ac:dyDescent="0.3">
      <c r="A501" s="185">
        <v>494</v>
      </c>
      <c r="B501" s="112"/>
      <c r="C501" s="113" t="s">
        <v>922</v>
      </c>
      <c r="D501" s="120">
        <v>220499</v>
      </c>
      <c r="E501" s="114">
        <v>45786</v>
      </c>
      <c r="F501" s="114">
        <v>45786</v>
      </c>
      <c r="G501" s="116">
        <v>18615.741918698946</v>
      </c>
      <c r="H501" s="113" t="s">
        <v>24</v>
      </c>
      <c r="I501" s="135" t="s">
        <v>2</v>
      </c>
      <c r="J501" s="135" t="s">
        <v>10</v>
      </c>
      <c r="K501" s="143">
        <v>45970</v>
      </c>
      <c r="L501" s="135" t="s">
        <v>923</v>
      </c>
      <c r="M501" s="184" t="s">
        <v>24</v>
      </c>
    </row>
    <row r="502" spans="1:13" s="101" customFormat="1" ht="30" customHeight="1" x14ac:dyDescent="0.3">
      <c r="A502" s="185">
        <v>495</v>
      </c>
      <c r="B502" s="112"/>
      <c r="C502" s="113" t="s">
        <v>924</v>
      </c>
      <c r="D502" s="113">
        <v>114805</v>
      </c>
      <c r="E502" s="114">
        <v>386000</v>
      </c>
      <c r="F502" s="114">
        <v>273993</v>
      </c>
      <c r="G502" s="116">
        <v>41620.561991958821</v>
      </c>
      <c r="H502" s="113" t="s">
        <v>24</v>
      </c>
      <c r="I502" s="135" t="s">
        <v>2</v>
      </c>
      <c r="J502" s="135" t="s">
        <v>10</v>
      </c>
      <c r="K502" s="143">
        <v>45970</v>
      </c>
      <c r="L502" s="135" t="s">
        <v>925</v>
      </c>
      <c r="M502" s="184" t="s">
        <v>24</v>
      </c>
    </row>
    <row r="503" spans="1:13" s="101" customFormat="1" ht="30" customHeight="1" x14ac:dyDescent="0.3">
      <c r="A503" s="185">
        <v>496</v>
      </c>
      <c r="B503" s="112"/>
      <c r="C503" s="113" t="s">
        <v>926</v>
      </c>
      <c r="D503" s="113">
        <v>104227</v>
      </c>
      <c r="E503" s="114">
        <v>125195</v>
      </c>
      <c r="F503" s="114">
        <v>0</v>
      </c>
      <c r="G503" s="116">
        <v>0</v>
      </c>
      <c r="H503" s="113" t="s">
        <v>24</v>
      </c>
      <c r="I503" s="136" t="s">
        <v>1</v>
      </c>
      <c r="J503" s="136" t="s">
        <v>1</v>
      </c>
      <c r="K503" s="143"/>
      <c r="L503" s="135" t="s">
        <v>24</v>
      </c>
      <c r="M503" s="184" t="s">
        <v>24</v>
      </c>
    </row>
    <row r="504" spans="1:13" s="101" customFormat="1" ht="30" customHeight="1" x14ac:dyDescent="0.3">
      <c r="A504" s="185">
        <v>497</v>
      </c>
      <c r="B504" s="112"/>
      <c r="C504" s="113" t="s">
        <v>927</v>
      </c>
      <c r="D504" s="120">
        <v>113070</v>
      </c>
      <c r="E504" s="114">
        <v>907377.37</v>
      </c>
      <c r="F504" s="114">
        <v>0</v>
      </c>
      <c r="G504" s="116">
        <v>0</v>
      </c>
      <c r="H504" s="113" t="s">
        <v>24</v>
      </c>
      <c r="I504" s="136" t="s">
        <v>1</v>
      </c>
      <c r="J504" s="136" t="s">
        <v>1</v>
      </c>
      <c r="K504" s="143"/>
      <c r="L504" s="135" t="s">
        <v>24</v>
      </c>
      <c r="M504" s="184" t="s">
        <v>24</v>
      </c>
    </row>
    <row r="505" spans="1:13" s="101" customFormat="1" ht="30" customHeight="1" x14ac:dyDescent="0.3">
      <c r="A505" s="185">
        <v>498</v>
      </c>
      <c r="B505" s="112"/>
      <c r="C505" s="113" t="s">
        <v>928</v>
      </c>
      <c r="D505" s="120">
        <v>113385</v>
      </c>
      <c r="E505" s="114">
        <v>44165</v>
      </c>
      <c r="F505" s="114">
        <v>44165</v>
      </c>
      <c r="G505" s="116">
        <v>17956.67325906039</v>
      </c>
      <c r="H505" s="113" t="s">
        <v>24</v>
      </c>
      <c r="I505" s="135" t="s">
        <v>2</v>
      </c>
      <c r="J505" s="135" t="s">
        <v>10</v>
      </c>
      <c r="K505" s="143">
        <v>45970</v>
      </c>
      <c r="L505" s="135" t="s">
        <v>929</v>
      </c>
      <c r="M505" s="184" t="s">
        <v>24</v>
      </c>
    </row>
    <row r="506" spans="1:13" s="101" customFormat="1" ht="30" customHeight="1" x14ac:dyDescent="0.3">
      <c r="A506" s="185">
        <v>499</v>
      </c>
      <c r="B506" s="112"/>
      <c r="C506" s="113" t="s">
        <v>930</v>
      </c>
      <c r="D506" s="120">
        <v>105413</v>
      </c>
      <c r="E506" s="114">
        <v>62080</v>
      </c>
      <c r="F506" s="114">
        <v>59926</v>
      </c>
      <c r="G506" s="116">
        <v>24364.804748612089</v>
      </c>
      <c r="H506" s="113" t="s">
        <v>24</v>
      </c>
      <c r="I506" s="135" t="s">
        <v>2</v>
      </c>
      <c r="J506" s="135" t="s">
        <v>10</v>
      </c>
      <c r="K506" s="143">
        <v>45970</v>
      </c>
      <c r="L506" s="135" t="s">
        <v>931</v>
      </c>
      <c r="M506" s="184" t="s">
        <v>24</v>
      </c>
    </row>
    <row r="507" spans="1:13" s="101" customFormat="1" ht="30" customHeight="1" x14ac:dyDescent="0.3">
      <c r="A507" s="185">
        <v>500</v>
      </c>
      <c r="B507" s="112"/>
      <c r="C507" s="113" t="s">
        <v>932</v>
      </c>
      <c r="D507" s="120">
        <v>920563</v>
      </c>
      <c r="E507" s="114">
        <v>47764</v>
      </c>
      <c r="F507" s="114">
        <v>47764</v>
      </c>
      <c r="G507" s="116">
        <v>19419.960184439271</v>
      </c>
      <c r="H507" s="113" t="s">
        <v>24</v>
      </c>
      <c r="I507" s="135" t="s">
        <v>2</v>
      </c>
      <c r="J507" s="135" t="s">
        <v>10</v>
      </c>
      <c r="K507" s="143">
        <v>45970</v>
      </c>
      <c r="L507" s="135" t="s">
        <v>933</v>
      </c>
      <c r="M507" s="184" t="s">
        <v>24</v>
      </c>
    </row>
    <row r="508" spans="1:13" s="101" customFormat="1" ht="30" customHeight="1" x14ac:dyDescent="0.3">
      <c r="A508" s="185">
        <v>501</v>
      </c>
      <c r="B508" s="112"/>
      <c r="C508" s="113" t="s">
        <v>934</v>
      </c>
      <c r="D508" s="120">
        <v>920795</v>
      </c>
      <c r="E508" s="114">
        <v>61455</v>
      </c>
      <c r="F508" s="114">
        <v>45085</v>
      </c>
      <c r="G508" s="116">
        <v>18330.728266381469</v>
      </c>
      <c r="H508" s="113" t="s">
        <v>24</v>
      </c>
      <c r="I508" s="135" t="s">
        <v>2</v>
      </c>
      <c r="J508" s="135" t="s">
        <v>2360</v>
      </c>
      <c r="K508" s="143">
        <v>45970</v>
      </c>
      <c r="L508" s="135" t="s">
        <v>24</v>
      </c>
      <c r="M508" s="184" t="s">
        <v>230</v>
      </c>
    </row>
    <row r="509" spans="1:13" s="101" customFormat="1" ht="30" customHeight="1" x14ac:dyDescent="0.3">
      <c r="A509" s="185">
        <v>502</v>
      </c>
      <c r="B509" s="112"/>
      <c r="C509" s="113" t="s">
        <v>935</v>
      </c>
      <c r="D509" s="120">
        <v>920678</v>
      </c>
      <c r="E509" s="114">
        <v>50238</v>
      </c>
      <c r="F509" s="114">
        <v>50238</v>
      </c>
      <c r="G509" s="116">
        <v>20425.842888909221</v>
      </c>
      <c r="H509" s="113" t="s">
        <v>24</v>
      </c>
      <c r="I509" s="135" t="s">
        <v>2</v>
      </c>
      <c r="J509" s="135" t="s">
        <v>10</v>
      </c>
      <c r="K509" s="143">
        <v>45970</v>
      </c>
      <c r="L509" s="135" t="s">
        <v>936</v>
      </c>
      <c r="M509" s="184" t="s">
        <v>24</v>
      </c>
    </row>
    <row r="510" spans="1:13" s="101" customFormat="1" ht="30" customHeight="1" x14ac:dyDescent="0.3">
      <c r="A510" s="185">
        <v>503</v>
      </c>
      <c r="B510" s="112"/>
      <c r="C510" s="113" t="s">
        <v>937</v>
      </c>
      <c r="D510" s="120">
        <v>104705</v>
      </c>
      <c r="E510" s="114">
        <v>61770</v>
      </c>
      <c r="F510" s="114">
        <v>52435</v>
      </c>
      <c r="G510" s="116">
        <v>21319.102509653148</v>
      </c>
      <c r="H510" s="113" t="s">
        <v>24</v>
      </c>
      <c r="I510" s="135" t="s">
        <v>2</v>
      </c>
      <c r="J510" s="135" t="s">
        <v>10</v>
      </c>
      <c r="K510" s="143">
        <v>45970</v>
      </c>
      <c r="L510" s="135" t="s">
        <v>938</v>
      </c>
      <c r="M510" s="184" t="s">
        <v>24</v>
      </c>
    </row>
    <row r="511" spans="1:13" s="101" customFormat="1" ht="30" customHeight="1" x14ac:dyDescent="0.3">
      <c r="A511" s="185">
        <v>504</v>
      </c>
      <c r="B511" s="112"/>
      <c r="C511" s="113" t="s">
        <v>939</v>
      </c>
      <c r="D511" s="120">
        <v>115831</v>
      </c>
      <c r="E511" s="114">
        <v>81351</v>
      </c>
      <c r="F511" s="114">
        <v>77643</v>
      </c>
      <c r="G511" s="116">
        <v>31568.209710250776</v>
      </c>
      <c r="H511" s="113" t="s">
        <v>24</v>
      </c>
      <c r="I511" s="135" t="s">
        <v>2</v>
      </c>
      <c r="J511" s="135" t="s">
        <v>10</v>
      </c>
      <c r="K511" s="143">
        <v>45970</v>
      </c>
      <c r="L511" s="135" t="s">
        <v>940</v>
      </c>
      <c r="M511" s="184" t="s">
        <v>24</v>
      </c>
    </row>
    <row r="512" spans="1:13" s="101" customFormat="1" ht="30" customHeight="1" x14ac:dyDescent="0.3">
      <c r="A512" s="185">
        <v>505</v>
      </c>
      <c r="B512" s="112"/>
      <c r="C512" s="113" t="s">
        <v>941</v>
      </c>
      <c r="D512" s="120">
        <v>104914</v>
      </c>
      <c r="E512" s="114">
        <v>43225</v>
      </c>
      <c r="F512" s="114">
        <v>43225</v>
      </c>
      <c r="G512" s="116">
        <v>17574.48662114537</v>
      </c>
      <c r="H512" s="113" t="s">
        <v>24</v>
      </c>
      <c r="I512" s="135" t="s">
        <v>2</v>
      </c>
      <c r="J512" s="135" t="s">
        <v>10</v>
      </c>
      <c r="K512" s="143">
        <v>45970</v>
      </c>
      <c r="L512" s="135" t="s">
        <v>942</v>
      </c>
      <c r="M512" s="184" t="s">
        <v>24</v>
      </c>
    </row>
    <row r="513" spans="1:13" s="101" customFormat="1" ht="30" customHeight="1" x14ac:dyDescent="0.3">
      <c r="A513" s="185">
        <v>506</v>
      </c>
      <c r="B513" s="112"/>
      <c r="C513" s="113" t="s">
        <v>943</v>
      </c>
      <c r="D513" s="120">
        <v>104795</v>
      </c>
      <c r="E513" s="114">
        <v>63558</v>
      </c>
      <c r="F513" s="114">
        <v>51776</v>
      </c>
      <c r="G513" s="116">
        <v>21051.16528158294</v>
      </c>
      <c r="H513" s="113" t="s">
        <v>24</v>
      </c>
      <c r="I513" s="135" t="s">
        <v>2</v>
      </c>
      <c r="J513" s="135" t="s">
        <v>10</v>
      </c>
      <c r="K513" s="143">
        <v>45970</v>
      </c>
      <c r="L513" s="135" t="s">
        <v>944</v>
      </c>
      <c r="M513" s="184" t="s">
        <v>24</v>
      </c>
    </row>
    <row r="514" spans="1:13" s="101" customFormat="1" ht="30" customHeight="1" x14ac:dyDescent="0.3">
      <c r="A514" s="185">
        <v>507</v>
      </c>
      <c r="B514" s="112"/>
      <c r="C514" s="113" t="s">
        <v>945</v>
      </c>
      <c r="D514" s="120">
        <v>220260</v>
      </c>
      <c r="E514" s="114">
        <v>40090</v>
      </c>
      <c r="F514" s="114">
        <v>25237</v>
      </c>
      <c r="G514" s="116">
        <v>3833.594737789158</v>
      </c>
      <c r="H514" s="113" t="s">
        <v>24</v>
      </c>
      <c r="I514" s="135" t="s">
        <v>2</v>
      </c>
      <c r="J514" s="135" t="s">
        <v>10</v>
      </c>
      <c r="K514" s="143">
        <v>45970</v>
      </c>
      <c r="L514" s="135" t="s">
        <v>946</v>
      </c>
      <c r="M514" s="184" t="s">
        <v>24</v>
      </c>
    </row>
    <row r="515" spans="1:13" s="101" customFormat="1" ht="30" customHeight="1" x14ac:dyDescent="0.3">
      <c r="A515" s="185">
        <v>508</v>
      </c>
      <c r="B515" s="112"/>
      <c r="C515" s="113" t="s">
        <v>947</v>
      </c>
      <c r="D515" s="120">
        <v>920567</v>
      </c>
      <c r="E515" s="114">
        <v>47112</v>
      </c>
      <c r="F515" s="114">
        <v>47112</v>
      </c>
      <c r="G515" s="116">
        <v>19154.869027076937</v>
      </c>
      <c r="H515" s="113" t="s">
        <v>24</v>
      </c>
      <c r="I515" s="135" t="s">
        <v>2</v>
      </c>
      <c r="J515" s="135" t="s">
        <v>10</v>
      </c>
      <c r="K515" s="143">
        <v>45970</v>
      </c>
      <c r="L515" s="135" t="s">
        <v>948</v>
      </c>
      <c r="M515" s="184" t="s">
        <v>24</v>
      </c>
    </row>
    <row r="516" spans="1:13" s="101" customFormat="1" ht="30" customHeight="1" x14ac:dyDescent="0.3">
      <c r="A516" s="185">
        <v>509</v>
      </c>
      <c r="B516" s="112"/>
      <c r="C516" s="113" t="s">
        <v>949</v>
      </c>
      <c r="D516" s="120">
        <v>920571</v>
      </c>
      <c r="E516" s="114">
        <v>48969</v>
      </c>
      <c r="F516" s="114">
        <v>48969</v>
      </c>
      <c r="G516" s="116">
        <v>19909.890927723944</v>
      </c>
      <c r="H516" s="113" t="s">
        <v>24</v>
      </c>
      <c r="I516" s="135" t="s">
        <v>2</v>
      </c>
      <c r="J516" s="135" t="s">
        <v>10</v>
      </c>
      <c r="K516" s="143">
        <v>45970</v>
      </c>
      <c r="L516" s="135" t="s">
        <v>950</v>
      </c>
      <c r="M516" s="184" t="s">
        <v>24</v>
      </c>
    </row>
    <row r="517" spans="1:13" s="101" customFormat="1" ht="30" customHeight="1" x14ac:dyDescent="0.3">
      <c r="A517" s="185">
        <v>510</v>
      </c>
      <c r="B517" s="112"/>
      <c r="C517" s="113" t="s">
        <v>951</v>
      </c>
      <c r="D517" s="120">
        <v>113241</v>
      </c>
      <c r="E517" s="114">
        <v>417933</v>
      </c>
      <c r="F517" s="114">
        <v>0</v>
      </c>
      <c r="G517" s="116">
        <v>0</v>
      </c>
      <c r="H517" s="113" t="s">
        <v>24</v>
      </c>
      <c r="I517" s="136" t="s">
        <v>1</v>
      </c>
      <c r="J517" s="136" t="s">
        <v>1</v>
      </c>
      <c r="K517" s="143"/>
      <c r="L517" s="135" t="s">
        <v>24</v>
      </c>
      <c r="M517" s="184" t="s">
        <v>24</v>
      </c>
    </row>
    <row r="518" spans="1:13" s="101" customFormat="1" ht="30" customHeight="1" x14ac:dyDescent="0.3">
      <c r="A518" s="185">
        <v>511</v>
      </c>
      <c r="B518" s="112"/>
      <c r="C518" s="113" t="s">
        <v>952</v>
      </c>
      <c r="D518" s="120">
        <v>105300</v>
      </c>
      <c r="E518" s="114">
        <v>195301</v>
      </c>
      <c r="F518" s="114">
        <v>195301</v>
      </c>
      <c r="G518" s="116">
        <v>29666.952723578881</v>
      </c>
      <c r="H518" s="119" t="s">
        <v>28</v>
      </c>
      <c r="I518" s="136" t="s">
        <v>3</v>
      </c>
      <c r="J518" s="136" t="s">
        <v>9</v>
      </c>
      <c r="K518" s="143"/>
      <c r="L518" s="135" t="s">
        <v>24</v>
      </c>
      <c r="M518" s="184" t="s">
        <v>24</v>
      </c>
    </row>
    <row r="519" spans="1:13" s="101" customFormat="1" ht="30" customHeight="1" x14ac:dyDescent="0.3">
      <c r="A519" s="185">
        <v>512</v>
      </c>
      <c r="B519" s="112"/>
      <c r="C519" s="113" t="s">
        <v>953</v>
      </c>
      <c r="D519" s="120">
        <v>104061</v>
      </c>
      <c r="E519" s="114">
        <v>132505</v>
      </c>
      <c r="F519" s="114">
        <v>132505</v>
      </c>
      <c r="G519" s="116">
        <v>86181.982390063946</v>
      </c>
      <c r="H519" s="113" t="s">
        <v>24</v>
      </c>
      <c r="I519" s="135" t="s">
        <v>2</v>
      </c>
      <c r="J519" s="135" t="s">
        <v>10</v>
      </c>
      <c r="K519" s="143">
        <v>45970</v>
      </c>
      <c r="L519" s="135" t="s">
        <v>954</v>
      </c>
      <c r="M519" s="184" t="s">
        <v>24</v>
      </c>
    </row>
    <row r="520" spans="1:13" s="101" customFormat="1" ht="30" customHeight="1" x14ac:dyDescent="0.3">
      <c r="A520" s="185">
        <v>513</v>
      </c>
      <c r="B520" s="112"/>
      <c r="C520" s="113" t="s">
        <v>955</v>
      </c>
      <c r="D520" s="120">
        <v>920552</v>
      </c>
      <c r="E520" s="114">
        <v>46854</v>
      </c>
      <c r="F520" s="114">
        <v>46854</v>
      </c>
      <c r="G520" s="116">
        <v>19049.970992415158</v>
      </c>
      <c r="H520" s="113" t="s">
        <v>24</v>
      </c>
      <c r="I520" s="135" t="s">
        <v>2</v>
      </c>
      <c r="J520" s="135" t="s">
        <v>10</v>
      </c>
      <c r="K520" s="143">
        <v>45970</v>
      </c>
      <c r="L520" s="135" t="s">
        <v>956</v>
      </c>
      <c r="M520" s="184" t="s">
        <v>24</v>
      </c>
    </row>
    <row r="521" spans="1:13" s="101" customFormat="1" ht="30" customHeight="1" x14ac:dyDescent="0.3">
      <c r="A521" s="185">
        <v>514</v>
      </c>
      <c r="B521" s="112"/>
      <c r="C521" s="113" t="s">
        <v>957</v>
      </c>
      <c r="D521" s="120">
        <v>103801</v>
      </c>
      <c r="E521" s="114">
        <v>131301</v>
      </c>
      <c r="F521" s="114">
        <v>131301</v>
      </c>
      <c r="G521" s="116">
        <v>100291.32441583741</v>
      </c>
      <c r="H521" s="113" t="s">
        <v>24</v>
      </c>
      <c r="I521" s="135" t="s">
        <v>2</v>
      </c>
      <c r="J521" s="135" t="s">
        <v>10</v>
      </c>
      <c r="K521" s="143">
        <v>45970</v>
      </c>
      <c r="L521" s="135" t="s">
        <v>958</v>
      </c>
      <c r="M521" s="184" t="s">
        <v>24</v>
      </c>
    </row>
    <row r="522" spans="1:13" s="101" customFormat="1" ht="30" customHeight="1" x14ac:dyDescent="0.3">
      <c r="A522" s="185">
        <v>515</v>
      </c>
      <c r="B522" s="112"/>
      <c r="C522" s="113" t="s">
        <v>959</v>
      </c>
      <c r="D522" s="120">
        <v>920519</v>
      </c>
      <c r="E522" s="114">
        <v>39629</v>
      </c>
      <c r="F522" s="114">
        <v>39629</v>
      </c>
      <c r="G522" s="116">
        <v>16112.419440355578</v>
      </c>
      <c r="H522" s="113" t="s">
        <v>24</v>
      </c>
      <c r="I522" s="135" t="s">
        <v>2</v>
      </c>
      <c r="J522" s="135" t="s">
        <v>10</v>
      </c>
      <c r="K522" s="143">
        <v>45970</v>
      </c>
      <c r="L522" s="135" t="s">
        <v>960</v>
      </c>
      <c r="M522" s="184" t="s">
        <v>24</v>
      </c>
    </row>
    <row r="523" spans="1:13" s="101" customFormat="1" ht="30" customHeight="1" x14ac:dyDescent="0.3">
      <c r="A523" s="185">
        <v>516</v>
      </c>
      <c r="B523" s="112"/>
      <c r="C523" s="113" t="s">
        <v>961</v>
      </c>
      <c r="D523" s="120">
        <v>115400</v>
      </c>
      <c r="E523" s="114">
        <v>24200</v>
      </c>
      <c r="F523" s="114">
        <v>24200</v>
      </c>
      <c r="G523" s="116">
        <v>9839.2730186632252</v>
      </c>
      <c r="H523" s="113" t="s">
        <v>24</v>
      </c>
      <c r="I523" s="135" t="s">
        <v>2</v>
      </c>
      <c r="J523" s="135" t="s">
        <v>10</v>
      </c>
      <c r="K523" s="143">
        <v>45970</v>
      </c>
      <c r="L523" s="135" t="s">
        <v>962</v>
      </c>
      <c r="M523" s="184" t="s">
        <v>24</v>
      </c>
    </row>
    <row r="524" spans="1:13" s="101" customFormat="1" ht="30" customHeight="1" x14ac:dyDescent="0.3">
      <c r="A524" s="185">
        <v>517</v>
      </c>
      <c r="B524" s="112"/>
      <c r="C524" s="113" t="s">
        <v>963</v>
      </c>
      <c r="D524" s="120">
        <v>620912</v>
      </c>
      <c r="E524" s="114">
        <v>60785</v>
      </c>
      <c r="F524" s="114">
        <v>60251</v>
      </c>
      <c r="G524" s="116">
        <v>24496.943745763554</v>
      </c>
      <c r="H524" s="113" t="s">
        <v>24</v>
      </c>
      <c r="I524" s="135" t="s">
        <v>2</v>
      </c>
      <c r="J524" s="135" t="s">
        <v>10</v>
      </c>
      <c r="K524" s="143">
        <v>45970</v>
      </c>
      <c r="L524" s="135" t="s">
        <v>964</v>
      </c>
      <c r="M524" s="184" t="s">
        <v>24</v>
      </c>
    </row>
    <row r="525" spans="1:13" s="101" customFormat="1" ht="30" customHeight="1" x14ac:dyDescent="0.3">
      <c r="A525" s="185">
        <v>518</v>
      </c>
      <c r="B525" s="112"/>
      <c r="C525" s="113" t="s">
        <v>965</v>
      </c>
      <c r="D525" s="120">
        <v>220528</v>
      </c>
      <c r="E525" s="114">
        <v>75283</v>
      </c>
      <c r="F525" s="114">
        <v>75283</v>
      </c>
      <c r="G525" s="116">
        <v>11435.769411775615</v>
      </c>
      <c r="H525" s="113" t="s">
        <v>24</v>
      </c>
      <c r="I525" s="135" t="s">
        <v>2</v>
      </c>
      <c r="J525" s="135" t="s">
        <v>10</v>
      </c>
      <c r="K525" s="143">
        <v>45970</v>
      </c>
      <c r="L525" s="135" t="s">
        <v>966</v>
      </c>
      <c r="M525" s="184" t="s">
        <v>24</v>
      </c>
    </row>
    <row r="526" spans="1:13" s="101" customFormat="1" ht="30" customHeight="1" x14ac:dyDescent="0.3">
      <c r="A526" s="185">
        <v>519</v>
      </c>
      <c r="B526" s="112"/>
      <c r="C526" s="113" t="s">
        <v>967</v>
      </c>
      <c r="D526" s="120">
        <v>920564</v>
      </c>
      <c r="E526" s="114">
        <v>45927</v>
      </c>
      <c r="F526" s="114">
        <v>45927</v>
      </c>
      <c r="G526" s="116">
        <v>18673.0699143862</v>
      </c>
      <c r="H526" s="113" t="s">
        <v>24</v>
      </c>
      <c r="I526" s="135" t="s">
        <v>2</v>
      </c>
      <c r="J526" s="135" t="s">
        <v>10</v>
      </c>
      <c r="K526" s="143">
        <v>45970</v>
      </c>
      <c r="L526" s="135" t="s">
        <v>968</v>
      </c>
      <c r="M526" s="184" t="s">
        <v>24</v>
      </c>
    </row>
    <row r="527" spans="1:13" s="101" customFormat="1" ht="30" customHeight="1" x14ac:dyDescent="0.3">
      <c r="A527" s="185">
        <v>520</v>
      </c>
      <c r="B527" s="112"/>
      <c r="C527" s="113" t="s">
        <v>969</v>
      </c>
      <c r="D527" s="120">
        <v>113111</v>
      </c>
      <c r="E527" s="114">
        <v>281737</v>
      </c>
      <c r="F527" s="114">
        <v>0</v>
      </c>
      <c r="G527" s="116">
        <v>0</v>
      </c>
      <c r="H527" s="113" t="s">
        <v>24</v>
      </c>
      <c r="I527" s="136" t="s">
        <v>1</v>
      </c>
      <c r="J527" s="136" t="s">
        <v>1</v>
      </c>
      <c r="K527" s="143"/>
      <c r="L527" s="135" t="s">
        <v>24</v>
      </c>
      <c r="M527" s="184" t="s">
        <v>24</v>
      </c>
    </row>
    <row r="528" spans="1:13" s="101" customFormat="1" ht="30" customHeight="1" x14ac:dyDescent="0.3">
      <c r="A528" s="185">
        <v>521</v>
      </c>
      <c r="B528" s="112"/>
      <c r="C528" s="113" t="s">
        <v>970</v>
      </c>
      <c r="D528" s="120">
        <v>113394</v>
      </c>
      <c r="E528" s="114">
        <v>30728</v>
      </c>
      <c r="F528" s="114">
        <v>28642</v>
      </c>
      <c r="G528" s="116">
        <v>11645.308173576534</v>
      </c>
      <c r="H528" s="113" t="s">
        <v>24</v>
      </c>
      <c r="I528" s="135" t="s">
        <v>2</v>
      </c>
      <c r="J528" s="135" t="s">
        <v>10</v>
      </c>
      <c r="K528" s="143">
        <v>45970</v>
      </c>
      <c r="L528" s="135" t="s">
        <v>971</v>
      </c>
      <c r="M528" s="184" t="s">
        <v>24</v>
      </c>
    </row>
    <row r="529" spans="1:13" s="101" customFormat="1" ht="30" customHeight="1" x14ac:dyDescent="0.3">
      <c r="A529" s="185">
        <v>522</v>
      </c>
      <c r="B529" s="112"/>
      <c r="C529" s="113" t="s">
        <v>972</v>
      </c>
      <c r="D529" s="120">
        <v>105023</v>
      </c>
      <c r="E529" s="114">
        <v>55294</v>
      </c>
      <c r="F529" s="114">
        <v>53744</v>
      </c>
      <c r="G529" s="116">
        <v>21851.317732026298</v>
      </c>
      <c r="H529" s="113" t="s">
        <v>24</v>
      </c>
      <c r="I529" s="135" t="s">
        <v>2</v>
      </c>
      <c r="J529" s="135" t="s">
        <v>10</v>
      </c>
      <c r="K529" s="143">
        <v>45970</v>
      </c>
      <c r="L529" s="135" t="s">
        <v>973</v>
      </c>
      <c r="M529" s="184" t="s">
        <v>24</v>
      </c>
    </row>
    <row r="530" spans="1:13" s="101" customFormat="1" ht="30" customHeight="1" x14ac:dyDescent="0.3">
      <c r="A530" s="185">
        <v>523</v>
      </c>
      <c r="B530" s="112"/>
      <c r="C530" s="113" t="s">
        <v>974</v>
      </c>
      <c r="D530" s="120">
        <v>920800</v>
      </c>
      <c r="E530" s="114">
        <v>45123</v>
      </c>
      <c r="F530" s="114">
        <v>45064</v>
      </c>
      <c r="G530" s="116">
        <v>18322.190054257833</v>
      </c>
      <c r="H530" s="113" t="s">
        <v>24</v>
      </c>
      <c r="I530" s="135" t="s">
        <v>2</v>
      </c>
      <c r="J530" s="135" t="s">
        <v>10</v>
      </c>
      <c r="K530" s="143">
        <v>45970</v>
      </c>
      <c r="L530" s="135" t="s">
        <v>975</v>
      </c>
      <c r="M530" s="184" t="s">
        <v>24</v>
      </c>
    </row>
    <row r="531" spans="1:13" s="101" customFormat="1" ht="30" customHeight="1" x14ac:dyDescent="0.3">
      <c r="A531" s="185">
        <v>524</v>
      </c>
      <c r="B531" s="112"/>
      <c r="C531" s="113" t="s">
        <v>976</v>
      </c>
      <c r="D531" s="113">
        <v>103680</v>
      </c>
      <c r="E531" s="114">
        <v>1301700</v>
      </c>
      <c r="F531" s="114">
        <v>1301700</v>
      </c>
      <c r="G531" s="116">
        <v>197733.10100963453</v>
      </c>
      <c r="H531" s="113" t="s">
        <v>24</v>
      </c>
      <c r="I531" s="135" t="s">
        <v>2</v>
      </c>
      <c r="J531" s="135" t="s">
        <v>10</v>
      </c>
      <c r="K531" s="143">
        <v>45970</v>
      </c>
      <c r="L531" s="135" t="s">
        <v>977</v>
      </c>
      <c r="M531" s="184" t="s">
        <v>24</v>
      </c>
    </row>
    <row r="532" spans="1:13" s="101" customFormat="1" ht="30" customHeight="1" x14ac:dyDescent="0.3">
      <c r="A532" s="185">
        <v>525</v>
      </c>
      <c r="B532" s="112"/>
      <c r="C532" s="113" t="s">
        <v>978</v>
      </c>
      <c r="D532" s="113">
        <v>108808</v>
      </c>
      <c r="E532" s="114">
        <v>110634</v>
      </c>
      <c r="F532" s="114">
        <v>109369</v>
      </c>
      <c r="G532" s="116">
        <v>44467.415321412329</v>
      </c>
      <c r="H532" s="113" t="s">
        <v>24</v>
      </c>
      <c r="I532" s="135" t="s">
        <v>2</v>
      </c>
      <c r="J532" s="135" t="s">
        <v>10</v>
      </c>
      <c r="K532" s="143">
        <v>45970</v>
      </c>
      <c r="L532" s="135" t="s">
        <v>979</v>
      </c>
      <c r="M532" s="184" t="s">
        <v>24</v>
      </c>
    </row>
    <row r="533" spans="1:13" s="101" customFormat="1" ht="30" customHeight="1" x14ac:dyDescent="0.3">
      <c r="A533" s="185">
        <v>526</v>
      </c>
      <c r="B533" s="112"/>
      <c r="C533" s="113" t="s">
        <v>980</v>
      </c>
      <c r="D533" s="113">
        <v>920671</v>
      </c>
      <c r="E533" s="114">
        <v>57000</v>
      </c>
      <c r="F533" s="114">
        <v>0</v>
      </c>
      <c r="G533" s="116">
        <v>0</v>
      </c>
      <c r="H533" s="113" t="s">
        <v>24</v>
      </c>
      <c r="I533" s="136" t="s">
        <v>1</v>
      </c>
      <c r="J533" s="136" t="s">
        <v>1</v>
      </c>
      <c r="K533" s="143"/>
      <c r="L533" s="135" t="s">
        <v>24</v>
      </c>
      <c r="M533" s="184" t="s">
        <v>24</v>
      </c>
    </row>
    <row r="534" spans="1:13" s="101" customFormat="1" ht="30" customHeight="1" x14ac:dyDescent="0.3">
      <c r="A534" s="185">
        <v>527</v>
      </c>
      <c r="B534" s="112"/>
      <c r="C534" s="113" t="s">
        <v>981</v>
      </c>
      <c r="D534" s="113">
        <v>220322</v>
      </c>
      <c r="E534" s="114">
        <v>23200</v>
      </c>
      <c r="F534" s="114">
        <v>23000</v>
      </c>
      <c r="G534" s="116">
        <v>3493.7860668522658</v>
      </c>
      <c r="H534" s="113" t="s">
        <v>24</v>
      </c>
      <c r="I534" s="135" t="s">
        <v>2</v>
      </c>
      <c r="J534" s="135" t="s">
        <v>10</v>
      </c>
      <c r="K534" s="143">
        <v>45970</v>
      </c>
      <c r="L534" s="135" t="s">
        <v>982</v>
      </c>
      <c r="M534" s="184" t="s">
        <v>24</v>
      </c>
    </row>
    <row r="535" spans="1:13" s="101" customFormat="1" ht="30" customHeight="1" x14ac:dyDescent="0.3">
      <c r="A535" s="185">
        <v>528</v>
      </c>
      <c r="B535" s="112"/>
      <c r="C535" s="113" t="s">
        <v>983</v>
      </c>
      <c r="D535" s="120">
        <v>113485</v>
      </c>
      <c r="E535" s="114">
        <v>143787</v>
      </c>
      <c r="F535" s="114">
        <v>10938</v>
      </c>
      <c r="G535" s="116">
        <v>1661.523130401308</v>
      </c>
      <c r="H535" s="113" t="s">
        <v>24</v>
      </c>
      <c r="I535" s="135" t="s">
        <v>2</v>
      </c>
      <c r="J535" s="135" t="s">
        <v>10</v>
      </c>
      <c r="K535" s="143">
        <v>45970</v>
      </c>
      <c r="L535" s="135" t="s">
        <v>984</v>
      </c>
      <c r="M535" s="184" t="s">
        <v>24</v>
      </c>
    </row>
    <row r="536" spans="1:13" s="101" customFormat="1" ht="30" customHeight="1" x14ac:dyDescent="0.3">
      <c r="A536" s="185">
        <v>529</v>
      </c>
      <c r="B536" s="112"/>
      <c r="C536" s="113" t="s">
        <v>985</v>
      </c>
      <c r="D536" s="113">
        <v>104248</v>
      </c>
      <c r="E536" s="114">
        <v>94650</v>
      </c>
      <c r="F536" s="114">
        <v>94650</v>
      </c>
      <c r="G536" s="116">
        <v>63268.742262855114</v>
      </c>
      <c r="H536" s="113" t="s">
        <v>24</v>
      </c>
      <c r="I536" s="135" t="s">
        <v>2</v>
      </c>
      <c r="J536" s="135" t="s">
        <v>10</v>
      </c>
      <c r="K536" s="143">
        <v>45970</v>
      </c>
      <c r="L536" s="135" t="s">
        <v>986</v>
      </c>
      <c r="M536" s="184" t="s">
        <v>24</v>
      </c>
    </row>
    <row r="537" spans="1:13" s="101" customFormat="1" ht="30" customHeight="1" x14ac:dyDescent="0.3">
      <c r="A537" s="185">
        <v>530</v>
      </c>
      <c r="B537" s="112"/>
      <c r="C537" s="113" t="s">
        <v>987</v>
      </c>
      <c r="D537" s="113">
        <v>104272</v>
      </c>
      <c r="E537" s="114">
        <v>28705</v>
      </c>
      <c r="F537" s="114">
        <v>27958</v>
      </c>
      <c r="G537" s="116">
        <v>11367.206407263902</v>
      </c>
      <c r="H537" s="113" t="s">
        <v>24</v>
      </c>
      <c r="I537" s="135" t="s">
        <v>2</v>
      </c>
      <c r="J537" s="135" t="s">
        <v>10</v>
      </c>
      <c r="K537" s="143">
        <v>45970</v>
      </c>
      <c r="L537" s="135" t="s">
        <v>988</v>
      </c>
      <c r="M537" s="184" t="s">
        <v>24</v>
      </c>
    </row>
    <row r="538" spans="1:13" s="101" customFormat="1" ht="30" customHeight="1" x14ac:dyDescent="0.3">
      <c r="A538" s="185">
        <v>531</v>
      </c>
      <c r="B538" s="112"/>
      <c r="C538" s="113" t="s">
        <v>989</v>
      </c>
      <c r="D538" s="113">
        <v>220185</v>
      </c>
      <c r="E538" s="114">
        <v>236621</v>
      </c>
      <c r="F538" s="114">
        <v>116867</v>
      </c>
      <c r="G538" s="116">
        <v>17752.53462064451</v>
      </c>
      <c r="H538" s="113" t="s">
        <v>24</v>
      </c>
      <c r="I538" s="135" t="s">
        <v>2</v>
      </c>
      <c r="J538" s="135" t="s">
        <v>2360</v>
      </c>
      <c r="K538" s="143">
        <v>45970</v>
      </c>
      <c r="L538" s="135" t="s">
        <v>24</v>
      </c>
      <c r="M538" s="184" t="s">
        <v>990</v>
      </c>
    </row>
    <row r="539" spans="1:13" s="101" customFormat="1" ht="30" customHeight="1" x14ac:dyDescent="0.3">
      <c r="A539" s="185">
        <v>532</v>
      </c>
      <c r="B539" s="112"/>
      <c r="C539" s="113" t="s">
        <v>991</v>
      </c>
      <c r="D539" s="113">
        <v>104217</v>
      </c>
      <c r="E539" s="114">
        <v>51503</v>
      </c>
      <c r="F539" s="114">
        <v>49789</v>
      </c>
      <c r="G539" s="116">
        <v>20243.287782075346</v>
      </c>
      <c r="H539" s="113" t="s">
        <v>24</v>
      </c>
      <c r="I539" s="135" t="s">
        <v>2</v>
      </c>
      <c r="J539" s="135" t="s">
        <v>10</v>
      </c>
      <c r="K539" s="143">
        <v>45970</v>
      </c>
      <c r="L539" s="135" t="s">
        <v>992</v>
      </c>
      <c r="M539" s="184" t="s">
        <v>24</v>
      </c>
    </row>
    <row r="540" spans="1:13" s="101" customFormat="1" ht="30" customHeight="1" x14ac:dyDescent="0.3">
      <c r="A540" s="185">
        <v>533</v>
      </c>
      <c r="B540" s="112"/>
      <c r="C540" s="113" t="s">
        <v>993</v>
      </c>
      <c r="D540" s="113">
        <v>103726</v>
      </c>
      <c r="E540" s="114">
        <v>42867</v>
      </c>
      <c r="F540" s="114">
        <v>42867</v>
      </c>
      <c r="G540" s="116">
        <v>17428.930433513906</v>
      </c>
      <c r="H540" s="113" t="s">
        <v>24</v>
      </c>
      <c r="I540" s="135" t="s">
        <v>2</v>
      </c>
      <c r="J540" s="135" t="s">
        <v>10</v>
      </c>
      <c r="K540" s="143">
        <v>45970</v>
      </c>
      <c r="L540" s="135" t="s">
        <v>994</v>
      </c>
      <c r="M540" s="184" t="s">
        <v>24</v>
      </c>
    </row>
    <row r="541" spans="1:13" s="101" customFormat="1" ht="30" customHeight="1" x14ac:dyDescent="0.3">
      <c r="A541" s="185">
        <v>534</v>
      </c>
      <c r="B541" s="112"/>
      <c r="C541" s="113" t="s">
        <v>995</v>
      </c>
      <c r="D541" s="113">
        <v>104697</v>
      </c>
      <c r="E541" s="114">
        <v>48066</v>
      </c>
      <c r="F541" s="114">
        <v>48066</v>
      </c>
      <c r="G541" s="116">
        <v>19542.747806407711</v>
      </c>
      <c r="H541" s="113" t="s">
        <v>24</v>
      </c>
      <c r="I541" s="135" t="s">
        <v>2</v>
      </c>
      <c r="J541" s="135" t="s">
        <v>10</v>
      </c>
      <c r="K541" s="143">
        <v>45970</v>
      </c>
      <c r="L541" s="135" t="s">
        <v>996</v>
      </c>
      <c r="M541" s="184" t="s">
        <v>24</v>
      </c>
    </row>
    <row r="542" spans="1:13" s="101" customFormat="1" ht="30" customHeight="1" x14ac:dyDescent="0.3">
      <c r="A542" s="185">
        <v>535</v>
      </c>
      <c r="B542" s="112"/>
      <c r="C542" s="113" t="s">
        <v>997</v>
      </c>
      <c r="D542" s="113">
        <v>104129</v>
      </c>
      <c r="E542" s="114">
        <v>56962</v>
      </c>
      <c r="F542" s="114">
        <v>56962</v>
      </c>
      <c r="G542" s="116">
        <v>50616.576297048174</v>
      </c>
      <c r="H542" s="113" t="s">
        <v>24</v>
      </c>
      <c r="I542" s="135" t="s">
        <v>2</v>
      </c>
      <c r="J542" s="135" t="s">
        <v>10</v>
      </c>
      <c r="K542" s="143">
        <v>45970</v>
      </c>
      <c r="L542" s="135" t="s">
        <v>998</v>
      </c>
      <c r="M542" s="184" t="s">
        <v>24</v>
      </c>
    </row>
    <row r="543" spans="1:13" s="101" customFormat="1" ht="30" customHeight="1" x14ac:dyDescent="0.3">
      <c r="A543" s="185">
        <v>536</v>
      </c>
      <c r="B543" s="112"/>
      <c r="C543" s="113" t="s">
        <v>999</v>
      </c>
      <c r="D543" s="113">
        <v>920769</v>
      </c>
      <c r="E543" s="114">
        <v>58902</v>
      </c>
      <c r="F543" s="114">
        <v>58902</v>
      </c>
      <c r="G543" s="116">
        <v>23948.465262202535</v>
      </c>
      <c r="H543" s="113" t="s">
        <v>24</v>
      </c>
      <c r="I543" s="135" t="s">
        <v>2</v>
      </c>
      <c r="J543" s="135" t="s">
        <v>10</v>
      </c>
      <c r="K543" s="143">
        <v>45970</v>
      </c>
      <c r="L543" s="135" t="s">
        <v>1000</v>
      </c>
      <c r="M543" s="184" t="s">
        <v>24</v>
      </c>
    </row>
    <row r="544" spans="1:13" s="101" customFormat="1" ht="30" customHeight="1" x14ac:dyDescent="0.3">
      <c r="A544" s="185">
        <v>537</v>
      </c>
      <c r="B544" s="112"/>
      <c r="C544" s="113" t="s">
        <v>1001</v>
      </c>
      <c r="D544" s="113">
        <v>105366</v>
      </c>
      <c r="E544" s="114">
        <v>42115</v>
      </c>
      <c r="F544" s="114">
        <v>40580</v>
      </c>
      <c r="G544" s="116">
        <v>16499.07847509726</v>
      </c>
      <c r="H544" s="113" t="s">
        <v>24</v>
      </c>
      <c r="I544" s="135" t="s">
        <v>2</v>
      </c>
      <c r="J544" s="135" t="s">
        <v>10</v>
      </c>
      <c r="K544" s="143">
        <v>45970</v>
      </c>
      <c r="L544" s="135" t="s">
        <v>1002</v>
      </c>
      <c r="M544" s="184" t="s">
        <v>24</v>
      </c>
    </row>
    <row r="545" spans="1:13" s="101" customFormat="1" ht="30" customHeight="1" x14ac:dyDescent="0.3">
      <c r="A545" s="185">
        <v>538</v>
      </c>
      <c r="B545" s="112"/>
      <c r="C545" s="113" t="s">
        <v>1003</v>
      </c>
      <c r="D545" s="113">
        <v>103688</v>
      </c>
      <c r="E545" s="114">
        <v>166356</v>
      </c>
      <c r="F545" s="114">
        <v>166356</v>
      </c>
      <c r="G545" s="116">
        <v>111360.34984618319</v>
      </c>
      <c r="H545" s="113" t="s">
        <v>24</v>
      </c>
      <c r="I545" s="135" t="s">
        <v>2</v>
      </c>
      <c r="J545" s="135" t="s">
        <v>10</v>
      </c>
      <c r="K545" s="143">
        <v>45970</v>
      </c>
      <c r="L545" s="135" t="s">
        <v>1004</v>
      </c>
      <c r="M545" s="184" t="s">
        <v>24</v>
      </c>
    </row>
    <row r="546" spans="1:13" s="101" customFormat="1" ht="30" customHeight="1" x14ac:dyDescent="0.3">
      <c r="A546" s="185">
        <v>539</v>
      </c>
      <c r="B546" s="112"/>
      <c r="C546" s="113" t="s">
        <v>1005</v>
      </c>
      <c r="D546" s="113">
        <v>104600</v>
      </c>
      <c r="E546" s="114">
        <v>91521</v>
      </c>
      <c r="F546" s="114">
        <v>91521</v>
      </c>
      <c r="G546" s="116">
        <v>37210.74817938335</v>
      </c>
      <c r="H546" s="113" t="s">
        <v>24</v>
      </c>
      <c r="I546" s="135" t="s">
        <v>2</v>
      </c>
      <c r="J546" s="135" t="s">
        <v>10</v>
      </c>
      <c r="K546" s="143">
        <v>45970</v>
      </c>
      <c r="L546" s="135" t="s">
        <v>1006</v>
      </c>
      <c r="M546" s="184" t="s">
        <v>24</v>
      </c>
    </row>
    <row r="547" spans="1:13" s="101" customFormat="1" ht="30" customHeight="1" x14ac:dyDescent="0.3">
      <c r="A547" s="185">
        <v>540</v>
      </c>
      <c r="B547" s="112"/>
      <c r="C547" s="113" t="s">
        <v>1007</v>
      </c>
      <c r="D547" s="113">
        <v>220781</v>
      </c>
      <c r="E547" s="114">
        <v>50920</v>
      </c>
      <c r="F547" s="114">
        <v>50920</v>
      </c>
      <c r="G547" s="116">
        <v>7734.9385445268417</v>
      </c>
      <c r="H547" s="119" t="s">
        <v>28</v>
      </c>
      <c r="I547" s="136" t="s">
        <v>3</v>
      </c>
      <c r="J547" s="136" t="s">
        <v>9</v>
      </c>
      <c r="K547" s="143"/>
      <c r="L547" s="135" t="s">
        <v>24</v>
      </c>
      <c r="M547" s="184" t="s">
        <v>24</v>
      </c>
    </row>
    <row r="548" spans="1:13" s="101" customFormat="1" ht="30" customHeight="1" x14ac:dyDescent="0.3">
      <c r="A548" s="185">
        <v>541</v>
      </c>
      <c r="B548" s="112"/>
      <c r="C548" s="113" t="s">
        <v>1008</v>
      </c>
      <c r="D548" s="113">
        <v>920615</v>
      </c>
      <c r="E548" s="114">
        <v>63314</v>
      </c>
      <c r="F548" s="114">
        <v>58721</v>
      </c>
      <c r="G548" s="116">
        <v>23874.874005327409</v>
      </c>
      <c r="H548" s="113" t="s">
        <v>24</v>
      </c>
      <c r="I548" s="135" t="s">
        <v>2</v>
      </c>
      <c r="J548" s="135" t="s">
        <v>10</v>
      </c>
      <c r="K548" s="143">
        <v>45970</v>
      </c>
      <c r="L548" s="135" t="s">
        <v>1009</v>
      </c>
      <c r="M548" s="184" t="s">
        <v>24</v>
      </c>
    </row>
    <row r="549" spans="1:13" s="101" customFormat="1" ht="30" customHeight="1" x14ac:dyDescent="0.3">
      <c r="A549" s="185">
        <v>542</v>
      </c>
      <c r="B549" s="112"/>
      <c r="C549" s="113" t="s">
        <v>1010</v>
      </c>
      <c r="D549" s="113">
        <v>113267</v>
      </c>
      <c r="E549" s="114">
        <v>206370</v>
      </c>
      <c r="F549" s="114">
        <v>0</v>
      </c>
      <c r="G549" s="116">
        <v>0</v>
      </c>
      <c r="H549" s="113" t="s">
        <v>24</v>
      </c>
      <c r="I549" s="136" t="s">
        <v>1</v>
      </c>
      <c r="J549" s="136" t="s">
        <v>1</v>
      </c>
      <c r="K549" s="143"/>
      <c r="L549" s="135" t="s">
        <v>24</v>
      </c>
      <c r="M549" s="184" t="s">
        <v>24</v>
      </c>
    </row>
    <row r="550" spans="1:13" s="101" customFormat="1" ht="30" customHeight="1" x14ac:dyDescent="0.3">
      <c r="A550" s="185">
        <v>543</v>
      </c>
      <c r="B550" s="112"/>
      <c r="C550" s="113" t="s">
        <v>1011</v>
      </c>
      <c r="D550" s="113">
        <v>103894</v>
      </c>
      <c r="E550" s="114">
        <v>143447</v>
      </c>
      <c r="F550" s="114">
        <v>143447</v>
      </c>
      <c r="G550" s="116">
        <v>21790.136083989433</v>
      </c>
      <c r="H550" s="113" t="s">
        <v>24</v>
      </c>
      <c r="I550" s="135" t="s">
        <v>2</v>
      </c>
      <c r="J550" s="135" t="s">
        <v>10</v>
      </c>
      <c r="K550" s="143">
        <v>45970</v>
      </c>
      <c r="L550" s="135" t="s">
        <v>1012</v>
      </c>
      <c r="M550" s="184" t="s">
        <v>24</v>
      </c>
    </row>
    <row r="551" spans="1:13" s="101" customFormat="1" ht="30" customHeight="1" x14ac:dyDescent="0.3">
      <c r="A551" s="185">
        <v>544</v>
      </c>
      <c r="B551" s="112"/>
      <c r="C551" s="113" t="s">
        <v>1013</v>
      </c>
      <c r="D551" s="113">
        <v>220729</v>
      </c>
      <c r="E551" s="114">
        <v>48908</v>
      </c>
      <c r="F551" s="114">
        <v>48908</v>
      </c>
      <c r="G551" s="116">
        <v>7429.3082155482871</v>
      </c>
      <c r="H551" s="113" t="s">
        <v>24</v>
      </c>
      <c r="I551" s="135" t="s">
        <v>2</v>
      </c>
      <c r="J551" s="135" t="s">
        <v>10</v>
      </c>
      <c r="K551" s="143">
        <v>45970</v>
      </c>
      <c r="L551" s="135" t="s">
        <v>1014</v>
      </c>
      <c r="M551" s="184" t="s">
        <v>24</v>
      </c>
    </row>
    <row r="552" spans="1:13" s="101" customFormat="1" ht="30" customHeight="1" x14ac:dyDescent="0.3">
      <c r="A552" s="185">
        <v>545</v>
      </c>
      <c r="B552" s="112"/>
      <c r="C552" s="113" t="s">
        <v>1015</v>
      </c>
      <c r="D552" s="113">
        <v>220229</v>
      </c>
      <c r="E552" s="114">
        <v>147337</v>
      </c>
      <c r="F552" s="114">
        <v>0</v>
      </c>
      <c r="G552" s="116">
        <v>0</v>
      </c>
      <c r="H552" s="113" t="s">
        <v>24</v>
      </c>
      <c r="I552" s="136" t="s">
        <v>1</v>
      </c>
      <c r="J552" s="136" t="s">
        <v>1</v>
      </c>
      <c r="K552" s="143"/>
      <c r="L552" s="135" t="s">
        <v>24</v>
      </c>
      <c r="M552" s="184" t="s">
        <v>24</v>
      </c>
    </row>
    <row r="553" spans="1:13" s="101" customFormat="1" ht="30" customHeight="1" x14ac:dyDescent="0.3">
      <c r="A553" s="185">
        <v>546</v>
      </c>
      <c r="B553" s="112"/>
      <c r="C553" s="113" t="s">
        <v>1016</v>
      </c>
      <c r="D553" s="113">
        <v>220596</v>
      </c>
      <c r="E553" s="114">
        <v>31741</v>
      </c>
      <c r="F553" s="114">
        <v>31741</v>
      </c>
      <c r="G553" s="116">
        <v>12905.304334107002</v>
      </c>
      <c r="H553" s="113" t="s">
        <v>24</v>
      </c>
      <c r="I553" s="135" t="s">
        <v>2</v>
      </c>
      <c r="J553" s="135" t="s">
        <v>10</v>
      </c>
      <c r="K553" s="143">
        <v>45970</v>
      </c>
      <c r="L553" s="135" t="s">
        <v>1017</v>
      </c>
      <c r="M553" s="184" t="s">
        <v>24</v>
      </c>
    </row>
    <row r="554" spans="1:13" s="101" customFormat="1" ht="30" customHeight="1" x14ac:dyDescent="0.3">
      <c r="A554" s="185">
        <v>547</v>
      </c>
      <c r="B554" s="112"/>
      <c r="C554" s="113" t="s">
        <v>1018</v>
      </c>
      <c r="D554" s="113">
        <v>104405</v>
      </c>
      <c r="E554" s="114">
        <v>67512</v>
      </c>
      <c r="F554" s="114">
        <v>67512</v>
      </c>
      <c r="G554" s="116">
        <v>10255.32543240566</v>
      </c>
      <c r="H554" s="113" t="s">
        <v>24</v>
      </c>
      <c r="I554" s="135" t="s">
        <v>2</v>
      </c>
      <c r="J554" s="135" t="s">
        <v>10</v>
      </c>
      <c r="K554" s="143">
        <v>45970</v>
      </c>
      <c r="L554" s="135" t="s">
        <v>1019</v>
      </c>
      <c r="M554" s="184" t="s">
        <v>24</v>
      </c>
    </row>
    <row r="555" spans="1:13" s="101" customFormat="1" ht="30" customHeight="1" x14ac:dyDescent="0.3">
      <c r="A555" s="185">
        <v>548</v>
      </c>
      <c r="B555" s="112"/>
      <c r="C555" s="113" t="s">
        <v>1020</v>
      </c>
      <c r="D555" s="113">
        <v>920573</v>
      </c>
      <c r="E555" s="114">
        <v>31519</v>
      </c>
      <c r="F555" s="114">
        <v>31519</v>
      </c>
      <c r="G555" s="116">
        <v>12815.043234514307</v>
      </c>
      <c r="H555" s="113" t="s">
        <v>24</v>
      </c>
      <c r="I555" s="135" t="s">
        <v>2</v>
      </c>
      <c r="J555" s="135" t="s">
        <v>10</v>
      </c>
      <c r="K555" s="143">
        <v>45970</v>
      </c>
      <c r="L555" s="135" t="s">
        <v>1021</v>
      </c>
      <c r="M555" s="184" t="s">
        <v>24</v>
      </c>
    </row>
    <row r="556" spans="1:13" s="101" customFormat="1" ht="30" customHeight="1" x14ac:dyDescent="0.3">
      <c r="A556" s="185">
        <v>549</v>
      </c>
      <c r="B556" s="112"/>
      <c r="C556" s="113" t="s">
        <v>1022</v>
      </c>
      <c r="D556" s="113">
        <v>108969</v>
      </c>
      <c r="E556" s="114">
        <v>34734</v>
      </c>
      <c r="F556" s="114">
        <v>1290</v>
      </c>
      <c r="G556" s="116">
        <v>524.49017330890752</v>
      </c>
      <c r="H556" s="113" t="s">
        <v>24</v>
      </c>
      <c r="I556" s="135" t="s">
        <v>2</v>
      </c>
      <c r="J556" s="135" t="s">
        <v>10</v>
      </c>
      <c r="K556" s="143">
        <v>45970</v>
      </c>
      <c r="L556" s="135" t="s">
        <v>1023</v>
      </c>
      <c r="M556" s="184" t="s">
        <v>24</v>
      </c>
    </row>
    <row r="557" spans="1:13" s="101" customFormat="1" ht="30" customHeight="1" x14ac:dyDescent="0.3">
      <c r="A557" s="185">
        <v>550</v>
      </c>
      <c r="B557" s="112"/>
      <c r="C557" s="113" t="s">
        <v>1024</v>
      </c>
      <c r="D557" s="113">
        <v>115253</v>
      </c>
      <c r="E557" s="114">
        <v>39518</v>
      </c>
      <c r="F557" s="114">
        <v>38986</v>
      </c>
      <c r="G557" s="116">
        <v>15850.987516760519</v>
      </c>
      <c r="H557" s="113" t="s">
        <v>24</v>
      </c>
      <c r="I557" s="135" t="s">
        <v>2</v>
      </c>
      <c r="J557" s="135" t="s">
        <v>10</v>
      </c>
      <c r="K557" s="143">
        <v>45970</v>
      </c>
      <c r="L557" s="135" t="s">
        <v>1025</v>
      </c>
      <c r="M557" s="184" t="s">
        <v>24</v>
      </c>
    </row>
    <row r="558" spans="1:13" s="101" customFormat="1" ht="30" customHeight="1" x14ac:dyDescent="0.3">
      <c r="A558" s="185">
        <v>551</v>
      </c>
      <c r="B558" s="112"/>
      <c r="C558" s="113" t="s">
        <v>1026</v>
      </c>
      <c r="D558" s="113">
        <v>104033</v>
      </c>
      <c r="E558" s="114">
        <v>48788</v>
      </c>
      <c r="F558" s="114">
        <v>47189</v>
      </c>
      <c r="G558" s="116">
        <v>19186.175804863593</v>
      </c>
      <c r="H558" s="113" t="s">
        <v>24</v>
      </c>
      <c r="I558" s="135" t="s">
        <v>2</v>
      </c>
      <c r="J558" s="135" t="s">
        <v>10</v>
      </c>
      <c r="K558" s="143">
        <v>45970</v>
      </c>
      <c r="L558" s="135" t="s">
        <v>1027</v>
      </c>
      <c r="M558" s="184" t="s">
        <v>24</v>
      </c>
    </row>
    <row r="559" spans="1:13" s="101" customFormat="1" ht="30" customHeight="1" x14ac:dyDescent="0.3">
      <c r="A559" s="185">
        <v>552</v>
      </c>
      <c r="B559" s="112"/>
      <c r="C559" s="113" t="s">
        <v>1028</v>
      </c>
      <c r="D559" s="113">
        <v>220701</v>
      </c>
      <c r="E559" s="114">
        <v>60756</v>
      </c>
      <c r="F559" s="114">
        <v>60756</v>
      </c>
      <c r="G559" s="116">
        <v>9229.0637512033154</v>
      </c>
      <c r="H559" s="113" t="s">
        <v>24</v>
      </c>
      <c r="I559" s="135" t="s">
        <v>2</v>
      </c>
      <c r="J559" s="135" t="s">
        <v>10</v>
      </c>
      <c r="K559" s="143">
        <v>45970</v>
      </c>
      <c r="L559" s="135" t="s">
        <v>1029</v>
      </c>
      <c r="M559" s="184" t="s">
        <v>24</v>
      </c>
    </row>
    <row r="560" spans="1:13" s="101" customFormat="1" ht="30" customHeight="1" x14ac:dyDescent="0.3">
      <c r="A560" s="185">
        <v>553</v>
      </c>
      <c r="B560" s="112"/>
      <c r="C560" s="113" t="s">
        <v>1030</v>
      </c>
      <c r="D560" s="113" t="s">
        <v>1031</v>
      </c>
      <c r="E560" s="114">
        <v>43637</v>
      </c>
      <c r="F560" s="114">
        <v>0</v>
      </c>
      <c r="G560" s="116">
        <v>0</v>
      </c>
      <c r="H560" s="113" t="s">
        <v>24</v>
      </c>
      <c r="I560" s="136" t="s">
        <v>1</v>
      </c>
      <c r="J560" s="136" t="s">
        <v>1</v>
      </c>
      <c r="K560" s="143"/>
      <c r="L560" s="135" t="s">
        <v>24</v>
      </c>
      <c r="M560" s="184" t="s">
        <v>24</v>
      </c>
    </row>
    <row r="561" spans="1:13" s="101" customFormat="1" ht="30" customHeight="1" x14ac:dyDescent="0.3">
      <c r="A561" s="185">
        <v>554</v>
      </c>
      <c r="B561" s="112"/>
      <c r="C561" s="113" t="s">
        <v>1032</v>
      </c>
      <c r="D561" s="113">
        <v>114729</v>
      </c>
      <c r="E561" s="114">
        <v>112697</v>
      </c>
      <c r="F561" s="114">
        <v>0</v>
      </c>
      <c r="G561" s="116">
        <v>0</v>
      </c>
      <c r="H561" s="113" t="s">
        <v>24</v>
      </c>
      <c r="I561" s="136" t="s">
        <v>1</v>
      </c>
      <c r="J561" s="136" t="s">
        <v>1</v>
      </c>
      <c r="K561" s="143"/>
      <c r="L561" s="135" t="s">
        <v>24</v>
      </c>
      <c r="M561" s="184" t="s">
        <v>24</v>
      </c>
    </row>
    <row r="562" spans="1:13" s="101" customFormat="1" ht="30" customHeight="1" x14ac:dyDescent="0.3">
      <c r="A562" s="185">
        <v>555</v>
      </c>
      <c r="B562" s="112"/>
      <c r="C562" s="113" t="s">
        <v>489</v>
      </c>
      <c r="D562" s="113">
        <v>104639</v>
      </c>
      <c r="E562" s="114">
        <v>38053</v>
      </c>
      <c r="F562" s="114">
        <v>36929</v>
      </c>
      <c r="G562" s="116">
        <v>15014.649310174145</v>
      </c>
      <c r="H562" s="113" t="s">
        <v>24</v>
      </c>
      <c r="I562" s="135" t="s">
        <v>2</v>
      </c>
      <c r="J562" s="135" t="s">
        <v>10</v>
      </c>
      <c r="K562" s="143">
        <v>45970</v>
      </c>
      <c r="L562" s="135" t="s">
        <v>1033</v>
      </c>
      <c r="M562" s="184" t="s">
        <v>24</v>
      </c>
    </row>
    <row r="563" spans="1:13" s="101" customFormat="1" ht="30" customHeight="1" x14ac:dyDescent="0.3">
      <c r="A563" s="185">
        <v>556</v>
      </c>
      <c r="B563" s="112"/>
      <c r="C563" s="113" t="s">
        <v>1034</v>
      </c>
      <c r="D563" s="113">
        <v>103987</v>
      </c>
      <c r="E563" s="114">
        <v>108916</v>
      </c>
      <c r="F563" s="114">
        <v>108916</v>
      </c>
      <c r="G563" s="116">
        <v>44283.233888459668</v>
      </c>
      <c r="H563" s="113" t="s">
        <v>24</v>
      </c>
      <c r="I563" s="135" t="s">
        <v>2</v>
      </c>
      <c r="J563" s="135" t="s">
        <v>10</v>
      </c>
      <c r="K563" s="143">
        <v>45970</v>
      </c>
      <c r="L563" s="135" t="s">
        <v>1035</v>
      </c>
      <c r="M563" s="184" t="s">
        <v>24</v>
      </c>
    </row>
    <row r="564" spans="1:13" s="101" customFormat="1" ht="30" customHeight="1" x14ac:dyDescent="0.3">
      <c r="A564" s="185">
        <v>557</v>
      </c>
      <c r="B564" s="112"/>
      <c r="C564" s="113" t="s">
        <v>1036</v>
      </c>
      <c r="D564" s="113">
        <v>104138</v>
      </c>
      <c r="E564" s="114">
        <v>114360</v>
      </c>
      <c r="F564" s="114">
        <v>63026</v>
      </c>
      <c r="G564" s="116">
        <v>63026</v>
      </c>
      <c r="H564" s="113" t="s">
        <v>24</v>
      </c>
      <c r="I564" s="135" t="s">
        <v>2</v>
      </c>
      <c r="J564" s="135" t="s">
        <v>10</v>
      </c>
      <c r="K564" s="143">
        <v>45970</v>
      </c>
      <c r="L564" s="135" t="s">
        <v>1037</v>
      </c>
      <c r="M564" s="184" t="s">
        <v>24</v>
      </c>
    </row>
    <row r="565" spans="1:13" s="101" customFormat="1" ht="30" customHeight="1" x14ac:dyDescent="0.3">
      <c r="A565" s="185">
        <v>558</v>
      </c>
      <c r="B565" s="112"/>
      <c r="C565" s="113" t="s">
        <v>1038</v>
      </c>
      <c r="D565" s="113">
        <v>220696</v>
      </c>
      <c r="E565" s="114">
        <v>25000</v>
      </c>
      <c r="F565" s="114">
        <v>25000</v>
      </c>
      <c r="G565" s="116">
        <v>3797.5935509263763</v>
      </c>
      <c r="H565" s="113" t="s">
        <v>24</v>
      </c>
      <c r="I565" s="135" t="s">
        <v>2</v>
      </c>
      <c r="J565" s="135" t="s">
        <v>10</v>
      </c>
      <c r="K565" s="143">
        <v>45970</v>
      </c>
      <c r="L565" s="135" t="s">
        <v>1039</v>
      </c>
      <c r="M565" s="184" t="s">
        <v>24</v>
      </c>
    </row>
    <row r="566" spans="1:13" s="101" customFormat="1" ht="30" customHeight="1" x14ac:dyDescent="0.3">
      <c r="A566" s="185">
        <v>559</v>
      </c>
      <c r="B566" s="112"/>
      <c r="C566" s="113" t="s">
        <v>1040</v>
      </c>
      <c r="D566" s="120">
        <v>104824</v>
      </c>
      <c r="E566" s="114">
        <v>86328.26</v>
      </c>
      <c r="F566" s="114">
        <v>86328.26</v>
      </c>
      <c r="G566" s="116">
        <v>13113.585737547817</v>
      </c>
      <c r="H566" s="113" t="s">
        <v>24</v>
      </c>
      <c r="I566" s="135" t="s">
        <v>2</v>
      </c>
      <c r="J566" s="135" t="s">
        <v>10</v>
      </c>
      <c r="K566" s="143">
        <v>45970</v>
      </c>
      <c r="L566" s="135" t="s">
        <v>1041</v>
      </c>
      <c r="M566" s="184" t="s">
        <v>24</v>
      </c>
    </row>
    <row r="567" spans="1:13" s="101" customFormat="1" ht="30" customHeight="1" x14ac:dyDescent="0.3">
      <c r="A567" s="185">
        <v>560</v>
      </c>
      <c r="B567" s="112"/>
      <c r="C567" s="113" t="s">
        <v>1042</v>
      </c>
      <c r="D567" s="113">
        <v>105314</v>
      </c>
      <c r="E567" s="114">
        <v>60313</v>
      </c>
      <c r="F567" s="114">
        <v>60313</v>
      </c>
      <c r="G567" s="116">
        <v>9161.7703934809015</v>
      </c>
      <c r="H567" s="113" t="s">
        <v>24</v>
      </c>
      <c r="I567" s="135" t="s">
        <v>2</v>
      </c>
      <c r="J567" s="135" t="s">
        <v>10</v>
      </c>
      <c r="K567" s="143">
        <v>45970</v>
      </c>
      <c r="L567" s="135" t="s">
        <v>1043</v>
      </c>
      <c r="M567" s="184" t="s">
        <v>24</v>
      </c>
    </row>
    <row r="568" spans="1:13" s="101" customFormat="1" ht="30" customHeight="1" x14ac:dyDescent="0.3">
      <c r="A568" s="185">
        <v>561</v>
      </c>
      <c r="B568" s="112"/>
      <c r="C568" s="113" t="s">
        <v>1044</v>
      </c>
      <c r="D568" s="113">
        <v>113645</v>
      </c>
      <c r="E568" s="114">
        <v>300985</v>
      </c>
      <c r="F568" s="114">
        <v>163697</v>
      </c>
      <c r="G568" s="116">
        <v>24866.186860239799</v>
      </c>
      <c r="H568" s="113" t="s">
        <v>24</v>
      </c>
      <c r="I568" s="135" t="s">
        <v>2</v>
      </c>
      <c r="J568" s="135" t="s">
        <v>10</v>
      </c>
      <c r="K568" s="143">
        <v>45970</v>
      </c>
      <c r="L568" s="135" t="s">
        <v>1045</v>
      </c>
      <c r="M568" s="184" t="s">
        <v>24</v>
      </c>
    </row>
    <row r="569" spans="1:13" s="101" customFormat="1" ht="30" customHeight="1" x14ac:dyDescent="0.3">
      <c r="A569" s="185">
        <v>562</v>
      </c>
      <c r="B569" s="112"/>
      <c r="C569" s="113" t="s">
        <v>1046</v>
      </c>
      <c r="D569" s="113">
        <v>103992</v>
      </c>
      <c r="E569" s="114">
        <v>44902</v>
      </c>
      <c r="F569" s="114">
        <v>44902</v>
      </c>
      <c r="G569" s="116">
        <v>18256.32384644695</v>
      </c>
      <c r="H569" s="113" t="s">
        <v>24</v>
      </c>
      <c r="I569" s="135" t="s">
        <v>2</v>
      </c>
      <c r="J569" s="135" t="s">
        <v>10</v>
      </c>
      <c r="K569" s="143">
        <v>45970</v>
      </c>
      <c r="L569" s="135" t="s">
        <v>1047</v>
      </c>
      <c r="M569" s="184" t="s">
        <v>24</v>
      </c>
    </row>
    <row r="570" spans="1:13" s="101" customFormat="1" ht="30" customHeight="1" x14ac:dyDescent="0.3">
      <c r="A570" s="185">
        <v>563</v>
      </c>
      <c r="B570" s="112"/>
      <c r="C570" s="113" t="s">
        <v>1048</v>
      </c>
      <c r="D570" s="113">
        <v>104269</v>
      </c>
      <c r="E570" s="114">
        <v>31892</v>
      </c>
      <c r="F570" s="114">
        <v>31892</v>
      </c>
      <c r="G570" s="116">
        <v>12966.698145091223</v>
      </c>
      <c r="H570" s="113" t="s">
        <v>24</v>
      </c>
      <c r="I570" s="135" t="s">
        <v>2</v>
      </c>
      <c r="J570" s="135" t="s">
        <v>10</v>
      </c>
      <c r="K570" s="143">
        <v>45970</v>
      </c>
      <c r="L570" s="135" t="s">
        <v>1049</v>
      </c>
      <c r="M570" s="184" t="s">
        <v>24</v>
      </c>
    </row>
    <row r="571" spans="1:13" s="101" customFormat="1" ht="30" customHeight="1" x14ac:dyDescent="0.3">
      <c r="A571" s="185">
        <v>564</v>
      </c>
      <c r="B571" s="112"/>
      <c r="C571" s="113" t="s">
        <v>1050</v>
      </c>
      <c r="D571" s="113">
        <v>220342</v>
      </c>
      <c r="E571" s="114">
        <v>160816</v>
      </c>
      <c r="F571" s="114">
        <v>160816</v>
      </c>
      <c r="G571" s="116">
        <v>24428.552179431044</v>
      </c>
      <c r="H571" s="113" t="s">
        <v>24</v>
      </c>
      <c r="I571" s="135" t="s">
        <v>2</v>
      </c>
      <c r="J571" s="135" t="s">
        <v>10</v>
      </c>
      <c r="K571" s="143">
        <v>45970</v>
      </c>
      <c r="L571" s="135" t="s">
        <v>1051</v>
      </c>
      <c r="M571" s="184" t="s">
        <v>24</v>
      </c>
    </row>
    <row r="572" spans="1:13" s="101" customFormat="1" ht="30" customHeight="1" x14ac:dyDescent="0.3">
      <c r="A572" s="185">
        <v>565</v>
      </c>
      <c r="B572" s="112"/>
      <c r="C572" s="113" t="s">
        <v>1052</v>
      </c>
      <c r="D572" s="113">
        <v>220489</v>
      </c>
      <c r="E572" s="114">
        <v>66770</v>
      </c>
      <c r="F572" s="114">
        <v>57007</v>
      </c>
      <c r="G572" s="116">
        <v>8659.5766223063965</v>
      </c>
      <c r="H572" s="113" t="s">
        <v>24</v>
      </c>
      <c r="I572" s="135" t="s">
        <v>2</v>
      </c>
      <c r="J572" s="135" t="s">
        <v>10</v>
      </c>
      <c r="K572" s="143">
        <v>45970</v>
      </c>
      <c r="L572" s="135" t="s">
        <v>1053</v>
      </c>
      <c r="M572" s="184" t="s">
        <v>24</v>
      </c>
    </row>
    <row r="573" spans="1:13" s="101" customFormat="1" ht="30" customHeight="1" x14ac:dyDescent="0.3">
      <c r="A573" s="185">
        <v>566</v>
      </c>
      <c r="B573" s="112"/>
      <c r="C573" s="113" t="s">
        <v>1054</v>
      </c>
      <c r="D573" s="113">
        <v>621181</v>
      </c>
      <c r="E573" s="114">
        <v>77819</v>
      </c>
      <c r="F573" s="114">
        <v>74140</v>
      </c>
      <c r="G573" s="116">
        <v>30143.954611722791</v>
      </c>
      <c r="H573" s="113" t="s">
        <v>24</v>
      </c>
      <c r="I573" s="135" t="s">
        <v>2</v>
      </c>
      <c r="J573" s="135" t="s">
        <v>10</v>
      </c>
      <c r="K573" s="143">
        <v>45970</v>
      </c>
      <c r="L573" s="135" t="s">
        <v>1055</v>
      </c>
      <c r="M573" s="184" t="s">
        <v>24</v>
      </c>
    </row>
    <row r="574" spans="1:13" s="101" customFormat="1" ht="30" customHeight="1" x14ac:dyDescent="0.3">
      <c r="A574" s="185">
        <v>567</v>
      </c>
      <c r="B574" s="112"/>
      <c r="C574" s="113" t="s">
        <v>1056</v>
      </c>
      <c r="D574" s="113">
        <v>920359</v>
      </c>
      <c r="E574" s="114">
        <v>69995</v>
      </c>
      <c r="F574" s="114">
        <v>66758</v>
      </c>
      <c r="G574" s="116">
        <v>27142.569759500813</v>
      </c>
      <c r="H574" s="113" t="s">
        <v>24</v>
      </c>
      <c r="I574" s="135" t="s">
        <v>2</v>
      </c>
      <c r="J574" s="135" t="s">
        <v>10</v>
      </c>
      <c r="K574" s="143">
        <v>45970</v>
      </c>
      <c r="L574" s="135" t="s">
        <v>1057</v>
      </c>
      <c r="M574" s="184" t="s">
        <v>24</v>
      </c>
    </row>
    <row r="575" spans="1:13" s="101" customFormat="1" ht="30" customHeight="1" x14ac:dyDescent="0.3">
      <c r="A575" s="185">
        <v>568</v>
      </c>
      <c r="B575" s="112"/>
      <c r="C575" s="113" t="s">
        <v>1058</v>
      </c>
      <c r="D575" s="113">
        <v>108955</v>
      </c>
      <c r="E575" s="114">
        <v>60112</v>
      </c>
      <c r="F575" s="114">
        <v>58008</v>
      </c>
      <c r="G575" s="116">
        <v>23584.981374653573</v>
      </c>
      <c r="H575" s="113" t="s">
        <v>24</v>
      </c>
      <c r="I575" s="135" t="s">
        <v>2</v>
      </c>
      <c r="J575" s="135" t="s">
        <v>10</v>
      </c>
      <c r="K575" s="143">
        <v>45970</v>
      </c>
      <c r="L575" s="135" t="s">
        <v>1059</v>
      </c>
      <c r="M575" s="184" t="s">
        <v>24</v>
      </c>
    </row>
    <row r="576" spans="1:13" s="101" customFormat="1" ht="30" customHeight="1" x14ac:dyDescent="0.3">
      <c r="A576" s="185">
        <v>569</v>
      </c>
      <c r="B576" s="112"/>
      <c r="C576" s="113" t="s">
        <v>1060</v>
      </c>
      <c r="D576" s="113">
        <v>105334</v>
      </c>
      <c r="E576" s="114">
        <v>55493</v>
      </c>
      <c r="F576" s="114">
        <v>55493</v>
      </c>
      <c r="G576" s="116">
        <v>22562.42882746605</v>
      </c>
      <c r="H576" s="113" t="s">
        <v>24</v>
      </c>
      <c r="I576" s="135" t="s">
        <v>2</v>
      </c>
      <c r="J576" s="135" t="s">
        <v>10</v>
      </c>
      <c r="K576" s="143">
        <v>45970</v>
      </c>
      <c r="L576" s="135" t="s">
        <v>1061</v>
      </c>
      <c r="M576" s="184" t="s">
        <v>24</v>
      </c>
    </row>
    <row r="577" spans="1:13" s="101" customFormat="1" ht="30" customHeight="1" x14ac:dyDescent="0.3">
      <c r="A577" s="185">
        <v>570</v>
      </c>
      <c r="B577" s="112"/>
      <c r="C577" s="113" t="s">
        <v>1062</v>
      </c>
      <c r="D577" s="113">
        <v>114277</v>
      </c>
      <c r="E577" s="114">
        <v>113385</v>
      </c>
      <c r="F577" s="114">
        <v>113385</v>
      </c>
      <c r="G577" s="116">
        <v>46100.246744674783</v>
      </c>
      <c r="H577" s="113" t="s">
        <v>24</v>
      </c>
      <c r="I577" s="135" t="s">
        <v>2</v>
      </c>
      <c r="J577" s="135" t="s">
        <v>10</v>
      </c>
      <c r="K577" s="143">
        <v>45970</v>
      </c>
      <c r="L577" s="135" t="s">
        <v>1063</v>
      </c>
      <c r="M577" s="184" t="s">
        <v>24</v>
      </c>
    </row>
    <row r="578" spans="1:13" s="101" customFormat="1" ht="30" customHeight="1" x14ac:dyDescent="0.3">
      <c r="A578" s="185">
        <v>571</v>
      </c>
      <c r="B578" s="112"/>
      <c r="C578" s="113" t="s">
        <v>1064</v>
      </c>
      <c r="D578" s="113">
        <v>220702</v>
      </c>
      <c r="E578" s="114">
        <v>97966</v>
      </c>
      <c r="F578" s="114">
        <v>97966</v>
      </c>
      <c r="G578" s="116">
        <v>14881.401992402132</v>
      </c>
      <c r="H578" s="113" t="s">
        <v>24</v>
      </c>
      <c r="I578" s="135" t="s">
        <v>2</v>
      </c>
      <c r="J578" s="135" t="s">
        <v>10</v>
      </c>
      <c r="K578" s="143">
        <v>45970</v>
      </c>
      <c r="L578" s="135" t="s">
        <v>1065</v>
      </c>
      <c r="M578" s="184" t="s">
        <v>24</v>
      </c>
    </row>
    <row r="579" spans="1:13" s="101" customFormat="1" ht="30" customHeight="1" x14ac:dyDescent="0.3">
      <c r="A579" s="185">
        <v>572</v>
      </c>
      <c r="B579" s="112"/>
      <c r="C579" s="113" t="s">
        <v>1066</v>
      </c>
      <c r="D579" s="113">
        <v>104159</v>
      </c>
      <c r="E579" s="114">
        <v>93707</v>
      </c>
      <c r="F579" s="114">
        <v>89682</v>
      </c>
      <c r="G579" s="116">
        <v>36463.044746270883</v>
      </c>
      <c r="H579" s="113" t="s">
        <v>24</v>
      </c>
      <c r="I579" s="135" t="s">
        <v>2</v>
      </c>
      <c r="J579" s="135" t="s">
        <v>10</v>
      </c>
      <c r="K579" s="143">
        <v>45970</v>
      </c>
      <c r="L579" s="135" t="s">
        <v>1067</v>
      </c>
      <c r="M579" s="184" t="s">
        <v>24</v>
      </c>
    </row>
    <row r="580" spans="1:13" s="101" customFormat="1" ht="30" customHeight="1" x14ac:dyDescent="0.3">
      <c r="A580" s="185">
        <v>573</v>
      </c>
      <c r="B580" s="112"/>
      <c r="C580" s="113" t="s">
        <v>1068</v>
      </c>
      <c r="D580" s="113">
        <v>104249</v>
      </c>
      <c r="E580" s="114">
        <v>116298</v>
      </c>
      <c r="F580" s="114">
        <v>116298</v>
      </c>
      <c r="G580" s="116">
        <v>17666.101391425425</v>
      </c>
      <c r="H580" s="113" t="s">
        <v>24</v>
      </c>
      <c r="I580" s="135" t="s">
        <v>2</v>
      </c>
      <c r="J580" s="135" t="s">
        <v>10</v>
      </c>
      <c r="K580" s="143">
        <v>45970</v>
      </c>
      <c r="L580" s="135" t="s">
        <v>1069</v>
      </c>
      <c r="M580" s="184" t="s">
        <v>24</v>
      </c>
    </row>
    <row r="581" spans="1:13" s="101" customFormat="1" ht="30" customHeight="1" x14ac:dyDescent="0.3">
      <c r="A581" s="185">
        <v>574</v>
      </c>
      <c r="B581" s="112"/>
      <c r="C581" s="113" t="s">
        <v>1070</v>
      </c>
      <c r="D581" s="113">
        <v>113456</v>
      </c>
      <c r="E581" s="114">
        <v>58338</v>
      </c>
      <c r="F581" s="114">
        <v>55359</v>
      </c>
      <c r="G581" s="116">
        <v>22507.946902486674</v>
      </c>
      <c r="H581" s="113" t="s">
        <v>24</v>
      </c>
      <c r="I581" s="135" t="s">
        <v>2</v>
      </c>
      <c r="J581" s="135" t="s">
        <v>10</v>
      </c>
      <c r="K581" s="143">
        <v>45970</v>
      </c>
      <c r="L581" s="135" t="s">
        <v>1071</v>
      </c>
      <c r="M581" s="184" t="s">
        <v>24</v>
      </c>
    </row>
    <row r="582" spans="1:13" s="101" customFormat="1" ht="30" customHeight="1" x14ac:dyDescent="0.3">
      <c r="A582" s="185">
        <v>575</v>
      </c>
      <c r="B582" s="112"/>
      <c r="C582" s="113" t="s">
        <v>1072</v>
      </c>
      <c r="D582" s="113">
        <v>104169</v>
      </c>
      <c r="E582" s="114">
        <v>46103</v>
      </c>
      <c r="F582" s="114">
        <v>43752</v>
      </c>
      <c r="G582" s="116">
        <v>17788.755087295598</v>
      </c>
      <c r="H582" s="113" t="s">
        <v>24</v>
      </c>
      <c r="I582" s="135" t="s">
        <v>2</v>
      </c>
      <c r="J582" s="135" t="s">
        <v>10</v>
      </c>
      <c r="K582" s="143">
        <v>45970</v>
      </c>
      <c r="L582" s="135" t="s">
        <v>1073</v>
      </c>
      <c r="M582" s="184" t="s">
        <v>24</v>
      </c>
    </row>
    <row r="583" spans="1:13" s="101" customFormat="1" ht="30" customHeight="1" x14ac:dyDescent="0.3">
      <c r="A583" s="185">
        <v>576</v>
      </c>
      <c r="B583" s="112"/>
      <c r="C583" s="113" t="s">
        <v>1074</v>
      </c>
      <c r="D583" s="113">
        <v>220259</v>
      </c>
      <c r="E583" s="114">
        <v>130398</v>
      </c>
      <c r="F583" s="114">
        <v>130398</v>
      </c>
      <c r="G583" s="116">
        <v>19807.944154147903</v>
      </c>
      <c r="H583" s="113" t="s">
        <v>24</v>
      </c>
      <c r="I583" s="135" t="s">
        <v>2</v>
      </c>
      <c r="J583" s="135" t="s">
        <v>10</v>
      </c>
      <c r="K583" s="143">
        <v>45970</v>
      </c>
      <c r="L583" s="135" t="s">
        <v>1075</v>
      </c>
      <c r="M583" s="184" t="s">
        <v>24</v>
      </c>
    </row>
    <row r="584" spans="1:13" s="101" customFormat="1" ht="30" customHeight="1" x14ac:dyDescent="0.3">
      <c r="A584" s="185">
        <v>577</v>
      </c>
      <c r="B584" s="112"/>
      <c r="C584" s="113" t="s">
        <v>1076</v>
      </c>
      <c r="D584" s="113">
        <v>920538</v>
      </c>
      <c r="E584" s="114">
        <v>51847</v>
      </c>
      <c r="F584" s="114">
        <v>51847</v>
      </c>
      <c r="G584" s="116">
        <v>21080.032570191415</v>
      </c>
      <c r="H584" s="113" t="s">
        <v>24</v>
      </c>
      <c r="I584" s="135" t="s">
        <v>2</v>
      </c>
      <c r="J584" s="135" t="s">
        <v>10</v>
      </c>
      <c r="K584" s="143">
        <v>45970</v>
      </c>
      <c r="L584" s="135" t="s">
        <v>1077</v>
      </c>
      <c r="M584" s="184" t="s">
        <v>24</v>
      </c>
    </row>
    <row r="585" spans="1:13" s="101" customFormat="1" ht="30" customHeight="1" x14ac:dyDescent="0.3">
      <c r="A585" s="185">
        <v>578</v>
      </c>
      <c r="B585" s="112"/>
      <c r="C585" s="113" t="s">
        <v>1078</v>
      </c>
      <c r="D585" s="113">
        <v>104832</v>
      </c>
      <c r="E585" s="114">
        <v>64304</v>
      </c>
      <c r="F585" s="114">
        <v>64304</v>
      </c>
      <c r="G585" s="116">
        <v>9768.0182279507862</v>
      </c>
      <c r="H585" s="113" t="s">
        <v>24</v>
      </c>
      <c r="I585" s="135" t="s">
        <v>2</v>
      </c>
      <c r="J585" s="135" t="s">
        <v>10</v>
      </c>
      <c r="K585" s="143">
        <v>45970</v>
      </c>
      <c r="L585" s="135" t="s">
        <v>1079</v>
      </c>
      <c r="M585" s="184" t="s">
        <v>24</v>
      </c>
    </row>
    <row r="586" spans="1:13" s="101" customFormat="1" ht="30" customHeight="1" x14ac:dyDescent="0.3">
      <c r="A586" s="185">
        <v>579</v>
      </c>
      <c r="B586" s="112"/>
      <c r="C586" s="113" t="s">
        <v>1080</v>
      </c>
      <c r="D586" s="113">
        <v>920610</v>
      </c>
      <c r="E586" s="114">
        <v>47032</v>
      </c>
      <c r="F586" s="114">
        <v>47032</v>
      </c>
      <c r="G586" s="116">
        <v>19122.342504701192</v>
      </c>
      <c r="H586" s="113" t="s">
        <v>24</v>
      </c>
      <c r="I586" s="135" t="s">
        <v>2</v>
      </c>
      <c r="J586" s="135" t="s">
        <v>10</v>
      </c>
      <c r="K586" s="143">
        <v>45970</v>
      </c>
      <c r="L586" s="135" t="s">
        <v>1081</v>
      </c>
      <c r="M586" s="184" t="s">
        <v>24</v>
      </c>
    </row>
    <row r="587" spans="1:13" s="101" customFormat="1" ht="30" customHeight="1" x14ac:dyDescent="0.3">
      <c r="A587" s="185">
        <v>580</v>
      </c>
      <c r="B587" s="112"/>
      <c r="C587" s="113" t="s">
        <v>1082</v>
      </c>
      <c r="D587" s="113">
        <v>104284</v>
      </c>
      <c r="E587" s="114">
        <v>64489</v>
      </c>
      <c r="F587" s="114">
        <v>64489</v>
      </c>
      <c r="G587" s="116">
        <v>26220.036268618707</v>
      </c>
      <c r="H587" s="113" t="s">
        <v>24</v>
      </c>
      <c r="I587" s="135" t="s">
        <v>2</v>
      </c>
      <c r="J587" s="135" t="s">
        <v>10</v>
      </c>
      <c r="K587" s="143">
        <v>45970</v>
      </c>
      <c r="L587" s="135" t="s">
        <v>1083</v>
      </c>
      <c r="M587" s="184" t="s">
        <v>24</v>
      </c>
    </row>
    <row r="588" spans="1:13" s="101" customFormat="1" ht="30" customHeight="1" x14ac:dyDescent="0.3">
      <c r="A588" s="185">
        <v>581</v>
      </c>
      <c r="B588" s="112"/>
      <c r="C588" s="113" t="s">
        <v>1084</v>
      </c>
      <c r="D588" s="113">
        <v>115562</v>
      </c>
      <c r="E588" s="114">
        <v>11669</v>
      </c>
      <c r="F588" s="114">
        <v>1241</v>
      </c>
      <c r="G588" s="116">
        <v>188.5125438679853</v>
      </c>
      <c r="H588" s="113" t="s">
        <v>24</v>
      </c>
      <c r="I588" s="135" t="s">
        <v>2</v>
      </c>
      <c r="J588" s="135" t="s">
        <v>10</v>
      </c>
      <c r="K588" s="143">
        <v>45970</v>
      </c>
      <c r="L588" s="135" t="s">
        <v>1085</v>
      </c>
      <c r="M588" s="184" t="s">
        <v>24</v>
      </c>
    </row>
    <row r="589" spans="1:13" s="101" customFormat="1" ht="30" customHeight="1" x14ac:dyDescent="0.3">
      <c r="A589" s="185">
        <v>582</v>
      </c>
      <c r="B589" s="112"/>
      <c r="C589" s="113" t="s">
        <v>1086</v>
      </c>
      <c r="D589" s="113">
        <v>105118</v>
      </c>
      <c r="E589" s="114">
        <v>40990</v>
      </c>
      <c r="F589" s="114">
        <v>40990</v>
      </c>
      <c r="G589" s="116">
        <v>6226.534386098886</v>
      </c>
      <c r="H589" s="113" t="s">
        <v>24</v>
      </c>
      <c r="I589" s="135" t="s">
        <v>2</v>
      </c>
      <c r="J589" s="135" t="s">
        <v>10</v>
      </c>
      <c r="K589" s="143">
        <v>45970</v>
      </c>
      <c r="L589" s="135" t="s">
        <v>1087</v>
      </c>
      <c r="M589" s="184" t="s">
        <v>24</v>
      </c>
    </row>
    <row r="590" spans="1:13" s="101" customFormat="1" ht="30" customHeight="1" x14ac:dyDescent="0.3">
      <c r="A590" s="185">
        <v>583</v>
      </c>
      <c r="B590" s="112"/>
      <c r="C590" s="113" t="s">
        <v>1088</v>
      </c>
      <c r="D590" s="113">
        <v>108942</v>
      </c>
      <c r="E590" s="114">
        <v>55707</v>
      </c>
      <c r="F590" s="114">
        <v>51008</v>
      </c>
      <c r="G590" s="116">
        <v>20738.910666775781</v>
      </c>
      <c r="H590" s="113" t="s">
        <v>24</v>
      </c>
      <c r="I590" s="135" t="s">
        <v>2</v>
      </c>
      <c r="J590" s="135" t="s">
        <v>10</v>
      </c>
      <c r="K590" s="143">
        <v>45970</v>
      </c>
      <c r="L590" s="135" t="s">
        <v>1089</v>
      </c>
      <c r="M590" s="184" t="s">
        <v>24</v>
      </c>
    </row>
    <row r="591" spans="1:13" s="101" customFormat="1" ht="30" customHeight="1" x14ac:dyDescent="0.3">
      <c r="A591" s="185">
        <v>584</v>
      </c>
      <c r="B591" s="112"/>
      <c r="C591" s="113" t="s">
        <v>1090</v>
      </c>
      <c r="D591" s="113">
        <v>103765</v>
      </c>
      <c r="E591" s="114">
        <v>89499</v>
      </c>
      <c r="F591" s="114">
        <v>89499</v>
      </c>
      <c r="G591" s="116">
        <v>36388.640326336361</v>
      </c>
      <c r="H591" s="113" t="s">
        <v>24</v>
      </c>
      <c r="I591" s="135" t="s">
        <v>2</v>
      </c>
      <c r="J591" s="135" t="s">
        <v>10</v>
      </c>
      <c r="K591" s="143">
        <v>45970</v>
      </c>
      <c r="L591" s="135" t="s">
        <v>1091</v>
      </c>
      <c r="M591" s="184" t="s">
        <v>24</v>
      </c>
    </row>
    <row r="592" spans="1:13" s="101" customFormat="1" ht="30" customHeight="1" x14ac:dyDescent="0.3">
      <c r="A592" s="185">
        <v>585</v>
      </c>
      <c r="B592" s="112"/>
      <c r="C592" s="113" t="s">
        <v>1092</v>
      </c>
      <c r="D592" s="113">
        <v>103776</v>
      </c>
      <c r="E592" s="114">
        <v>53887</v>
      </c>
      <c r="F592" s="114">
        <v>53887</v>
      </c>
      <c r="G592" s="116">
        <v>21909.458890772945</v>
      </c>
      <c r="H592" s="113" t="s">
        <v>24</v>
      </c>
      <c r="I592" s="135" t="s">
        <v>2</v>
      </c>
      <c r="J592" s="135" t="s">
        <v>10</v>
      </c>
      <c r="K592" s="143">
        <v>45970</v>
      </c>
      <c r="L592" s="135" t="s">
        <v>1093</v>
      </c>
      <c r="M592" s="184" t="s">
        <v>24</v>
      </c>
    </row>
    <row r="593" spans="1:13" s="101" customFormat="1" ht="30" customHeight="1" x14ac:dyDescent="0.3">
      <c r="A593" s="185">
        <v>586</v>
      </c>
      <c r="B593" s="112"/>
      <c r="C593" s="113" t="s">
        <v>1094</v>
      </c>
      <c r="D593" s="113">
        <v>103832</v>
      </c>
      <c r="E593" s="114">
        <v>64791</v>
      </c>
      <c r="F593" s="114">
        <v>64312</v>
      </c>
      <c r="G593" s="116">
        <v>26148.071337862373</v>
      </c>
      <c r="H593" s="113" t="s">
        <v>24</v>
      </c>
      <c r="I593" s="135" t="s">
        <v>2</v>
      </c>
      <c r="J593" s="135" t="s">
        <v>10</v>
      </c>
      <c r="K593" s="143">
        <v>45970</v>
      </c>
      <c r="L593" s="135" t="s">
        <v>1095</v>
      </c>
      <c r="M593" s="184" t="s">
        <v>24</v>
      </c>
    </row>
    <row r="594" spans="1:13" s="101" customFormat="1" ht="30" customHeight="1" x14ac:dyDescent="0.3">
      <c r="A594" s="185">
        <v>587</v>
      </c>
      <c r="B594" s="112"/>
      <c r="C594" s="113" t="s">
        <v>1096</v>
      </c>
      <c r="D594" s="113">
        <v>104143</v>
      </c>
      <c r="E594" s="114">
        <v>67203</v>
      </c>
      <c r="F594" s="114">
        <v>67203</v>
      </c>
      <c r="G594" s="116">
        <v>27323.4985402159</v>
      </c>
      <c r="H594" s="113" t="s">
        <v>24</v>
      </c>
      <c r="I594" s="135" t="s">
        <v>2</v>
      </c>
      <c r="J594" s="135" t="s">
        <v>10</v>
      </c>
      <c r="K594" s="143">
        <v>45970</v>
      </c>
      <c r="L594" s="135" t="s">
        <v>1097</v>
      </c>
      <c r="M594" s="184" t="s">
        <v>24</v>
      </c>
    </row>
    <row r="595" spans="1:13" s="101" customFormat="1" ht="30" customHeight="1" x14ac:dyDescent="0.3">
      <c r="A595" s="185">
        <v>588</v>
      </c>
      <c r="B595" s="112"/>
      <c r="C595" s="113" t="s">
        <v>1098</v>
      </c>
      <c r="D595" s="113">
        <v>108789</v>
      </c>
      <c r="E595" s="114">
        <v>150000</v>
      </c>
      <c r="F595" s="114">
        <v>0</v>
      </c>
      <c r="G595" s="116">
        <v>0</v>
      </c>
      <c r="H595" s="113" t="s">
        <v>24</v>
      </c>
      <c r="I595" s="136" t="s">
        <v>1</v>
      </c>
      <c r="J595" s="136" t="s">
        <v>1</v>
      </c>
      <c r="K595" s="143"/>
      <c r="L595" s="135" t="s">
        <v>24</v>
      </c>
      <c r="M595" s="184" t="s">
        <v>24</v>
      </c>
    </row>
    <row r="596" spans="1:13" s="101" customFormat="1" ht="30" customHeight="1" x14ac:dyDescent="0.3">
      <c r="A596" s="185">
        <v>589</v>
      </c>
      <c r="B596" s="112"/>
      <c r="C596" s="113" t="s">
        <v>1099</v>
      </c>
      <c r="D596" s="113">
        <v>220515</v>
      </c>
      <c r="E596" s="114">
        <v>59386</v>
      </c>
      <c r="F596" s="114">
        <v>59386</v>
      </c>
      <c r="G596" s="116">
        <v>9020.9556246125503</v>
      </c>
      <c r="H596" s="113" t="s">
        <v>24</v>
      </c>
      <c r="I596" s="135" t="s">
        <v>2</v>
      </c>
      <c r="J596" s="135" t="s">
        <v>10</v>
      </c>
      <c r="K596" s="143">
        <v>45970</v>
      </c>
      <c r="L596" s="135" t="s">
        <v>1100</v>
      </c>
      <c r="M596" s="184" t="s">
        <v>24</v>
      </c>
    </row>
    <row r="597" spans="1:13" s="101" customFormat="1" ht="30" customHeight="1" x14ac:dyDescent="0.3">
      <c r="A597" s="185">
        <v>590</v>
      </c>
      <c r="B597" s="112"/>
      <c r="C597" s="113" t="s">
        <v>1101</v>
      </c>
      <c r="D597" s="113">
        <v>220461</v>
      </c>
      <c r="E597" s="114">
        <v>61650</v>
      </c>
      <c r="F597" s="114">
        <v>61650</v>
      </c>
      <c r="G597" s="116">
        <v>9364.865696584442</v>
      </c>
      <c r="H597" s="113" t="s">
        <v>24</v>
      </c>
      <c r="I597" s="135" t="s">
        <v>2</v>
      </c>
      <c r="J597" s="135" t="s">
        <v>10</v>
      </c>
      <c r="K597" s="143">
        <v>45970</v>
      </c>
      <c r="L597" s="135" t="s">
        <v>1102</v>
      </c>
      <c r="M597" s="184" t="s">
        <v>24</v>
      </c>
    </row>
    <row r="598" spans="1:13" s="101" customFormat="1" ht="30" customHeight="1" x14ac:dyDescent="0.3">
      <c r="A598" s="185">
        <v>591</v>
      </c>
      <c r="B598" s="112"/>
      <c r="C598" s="113" t="s">
        <v>1103</v>
      </c>
      <c r="D598" s="113">
        <v>104587</v>
      </c>
      <c r="E598" s="114">
        <v>77852</v>
      </c>
      <c r="F598" s="114">
        <v>77852</v>
      </c>
      <c r="G598" s="116">
        <v>48522.287110867474</v>
      </c>
      <c r="H598" s="113" t="s">
        <v>24</v>
      </c>
      <c r="I598" s="135" t="s">
        <v>2</v>
      </c>
      <c r="J598" s="135" t="s">
        <v>10</v>
      </c>
      <c r="K598" s="143">
        <v>45970</v>
      </c>
      <c r="L598" s="135" t="s">
        <v>1104</v>
      </c>
      <c r="M598" s="184" t="s">
        <v>24</v>
      </c>
    </row>
    <row r="599" spans="1:13" s="101" customFormat="1" ht="30" customHeight="1" x14ac:dyDescent="0.3">
      <c r="A599" s="185">
        <v>592</v>
      </c>
      <c r="B599" s="112"/>
      <c r="C599" s="113" t="s">
        <v>1105</v>
      </c>
      <c r="D599" s="113">
        <v>105142</v>
      </c>
      <c r="E599" s="114">
        <v>51726</v>
      </c>
      <c r="F599" s="114">
        <v>51726</v>
      </c>
      <c r="G599" s="116">
        <v>21030.836205098101</v>
      </c>
      <c r="H599" s="113" t="s">
        <v>24</v>
      </c>
      <c r="I599" s="135" t="s">
        <v>2</v>
      </c>
      <c r="J599" s="135" t="s">
        <v>10</v>
      </c>
      <c r="K599" s="143">
        <v>45970</v>
      </c>
      <c r="L599" s="135" t="s">
        <v>1106</v>
      </c>
      <c r="M599" s="184" t="s">
        <v>24</v>
      </c>
    </row>
    <row r="600" spans="1:13" s="101" customFormat="1" ht="30" customHeight="1" x14ac:dyDescent="0.3">
      <c r="A600" s="185">
        <v>593</v>
      </c>
      <c r="B600" s="112"/>
      <c r="C600" s="113" t="s">
        <v>1107</v>
      </c>
      <c r="D600" s="113">
        <v>920668</v>
      </c>
      <c r="E600" s="114">
        <v>43393</v>
      </c>
      <c r="F600" s="114">
        <v>43393</v>
      </c>
      <c r="G600" s="116">
        <v>17642.792318134438</v>
      </c>
      <c r="H600" s="113" t="s">
        <v>24</v>
      </c>
      <c r="I600" s="135" t="s">
        <v>2</v>
      </c>
      <c r="J600" s="135" t="s">
        <v>10</v>
      </c>
      <c r="K600" s="143">
        <v>45970</v>
      </c>
      <c r="L600" s="135" t="s">
        <v>1108</v>
      </c>
      <c r="M600" s="184" t="s">
        <v>24</v>
      </c>
    </row>
    <row r="601" spans="1:13" s="101" customFormat="1" ht="30" customHeight="1" x14ac:dyDescent="0.3">
      <c r="A601" s="185">
        <v>594</v>
      </c>
      <c r="B601" s="112"/>
      <c r="C601" s="113" t="s">
        <v>1109</v>
      </c>
      <c r="D601" s="113">
        <v>116563</v>
      </c>
      <c r="E601" s="114">
        <v>52052</v>
      </c>
      <c r="F601" s="114">
        <v>52052</v>
      </c>
      <c r="G601" s="116">
        <v>7906.8935805127894</v>
      </c>
      <c r="H601" s="113" t="s">
        <v>24</v>
      </c>
      <c r="I601" s="135" t="s">
        <v>2</v>
      </c>
      <c r="J601" s="135" t="s">
        <v>10</v>
      </c>
      <c r="K601" s="143">
        <v>45970</v>
      </c>
      <c r="L601" s="135" t="s">
        <v>1110</v>
      </c>
      <c r="M601" s="184" t="s">
        <v>24</v>
      </c>
    </row>
    <row r="602" spans="1:13" s="101" customFormat="1" ht="30" customHeight="1" x14ac:dyDescent="0.3">
      <c r="A602" s="185">
        <v>595</v>
      </c>
      <c r="B602" s="112"/>
      <c r="C602" s="113" t="s">
        <v>1111</v>
      </c>
      <c r="D602" s="113">
        <v>920799</v>
      </c>
      <c r="E602" s="114">
        <v>47822</v>
      </c>
      <c r="F602" s="114">
        <v>47822</v>
      </c>
      <c r="G602" s="116">
        <v>19443.541913161687</v>
      </c>
      <c r="H602" s="113" t="s">
        <v>24</v>
      </c>
      <c r="I602" s="135" t="s">
        <v>2</v>
      </c>
      <c r="J602" s="135" t="s">
        <v>10</v>
      </c>
      <c r="K602" s="143">
        <v>45970</v>
      </c>
      <c r="L602" s="135" t="s">
        <v>1112</v>
      </c>
      <c r="M602" s="184" t="s">
        <v>24</v>
      </c>
    </row>
    <row r="603" spans="1:13" s="101" customFormat="1" ht="30" customHeight="1" x14ac:dyDescent="0.3">
      <c r="A603" s="185">
        <v>596</v>
      </c>
      <c r="B603" s="112"/>
      <c r="C603" s="113" t="s">
        <v>1113</v>
      </c>
      <c r="D603" s="113">
        <v>920797</v>
      </c>
      <c r="E603" s="114">
        <v>36645</v>
      </c>
      <c r="F603" s="114">
        <v>36645</v>
      </c>
      <c r="G603" s="116">
        <v>14899.180155740245</v>
      </c>
      <c r="H603" s="113" t="s">
        <v>24</v>
      </c>
      <c r="I603" s="135" t="s">
        <v>2</v>
      </c>
      <c r="J603" s="135" t="s">
        <v>10</v>
      </c>
      <c r="K603" s="143">
        <v>45970</v>
      </c>
      <c r="L603" s="135" t="s">
        <v>1114</v>
      </c>
      <c r="M603" s="184" t="s">
        <v>24</v>
      </c>
    </row>
    <row r="604" spans="1:13" s="101" customFormat="1" ht="30" customHeight="1" x14ac:dyDescent="0.3">
      <c r="A604" s="185">
        <v>597</v>
      </c>
      <c r="B604" s="112"/>
      <c r="C604" s="113" t="s">
        <v>1115</v>
      </c>
      <c r="D604" s="113" t="s">
        <v>1116</v>
      </c>
      <c r="E604" s="114">
        <v>43637</v>
      </c>
      <c r="F604" s="114">
        <v>0</v>
      </c>
      <c r="G604" s="116">
        <v>0</v>
      </c>
      <c r="H604" s="113" t="s">
        <v>24</v>
      </c>
      <c r="I604" s="136" t="s">
        <v>1</v>
      </c>
      <c r="J604" s="136" t="s">
        <v>1</v>
      </c>
      <c r="K604" s="143"/>
      <c r="L604" s="135" t="s">
        <v>24</v>
      </c>
      <c r="M604" s="184" t="s">
        <v>24</v>
      </c>
    </row>
    <row r="605" spans="1:13" s="101" customFormat="1" ht="30" customHeight="1" x14ac:dyDescent="0.3">
      <c r="A605" s="185">
        <v>598</v>
      </c>
      <c r="B605" s="112"/>
      <c r="C605" s="113" t="s">
        <v>1117</v>
      </c>
      <c r="D605" s="113">
        <v>104837</v>
      </c>
      <c r="E605" s="114">
        <v>85999</v>
      </c>
      <c r="F605" s="114">
        <v>25212</v>
      </c>
      <c r="G605" s="116">
        <v>3829.7971442382318</v>
      </c>
      <c r="H605" s="113" t="s">
        <v>24</v>
      </c>
      <c r="I605" s="135" t="s">
        <v>2</v>
      </c>
      <c r="J605" s="135" t="s">
        <v>10</v>
      </c>
      <c r="K605" s="143">
        <v>45970</v>
      </c>
      <c r="L605" s="135" t="s">
        <v>1118</v>
      </c>
      <c r="M605" s="184" t="s">
        <v>24</v>
      </c>
    </row>
    <row r="606" spans="1:13" s="101" customFormat="1" ht="30" customHeight="1" x14ac:dyDescent="0.3">
      <c r="A606" s="185">
        <v>599</v>
      </c>
      <c r="B606" s="112"/>
      <c r="C606" s="113" t="s">
        <v>1119</v>
      </c>
      <c r="D606" s="113">
        <v>105268</v>
      </c>
      <c r="E606" s="114">
        <v>192784</v>
      </c>
      <c r="F606" s="114">
        <v>192784</v>
      </c>
      <c r="G606" s="116">
        <v>131471.72912682686</v>
      </c>
      <c r="H606" s="113" t="s">
        <v>24</v>
      </c>
      <c r="I606" s="135" t="s">
        <v>2</v>
      </c>
      <c r="J606" s="135" t="s">
        <v>10</v>
      </c>
      <c r="K606" s="143">
        <v>45970</v>
      </c>
      <c r="L606" s="135" t="s">
        <v>1120</v>
      </c>
      <c r="M606" s="184" t="s">
        <v>24</v>
      </c>
    </row>
    <row r="607" spans="1:13" s="101" customFormat="1" ht="30" customHeight="1" x14ac:dyDescent="0.3">
      <c r="A607" s="185">
        <v>600</v>
      </c>
      <c r="B607" s="112"/>
      <c r="C607" s="113" t="s">
        <v>1121</v>
      </c>
      <c r="D607" s="113">
        <v>920796</v>
      </c>
      <c r="E607" s="114">
        <v>51669</v>
      </c>
      <c r="F607" s="114">
        <v>51669</v>
      </c>
      <c r="G607" s="116">
        <v>21007.661057905381</v>
      </c>
      <c r="H607" s="113" t="s">
        <v>24</v>
      </c>
      <c r="I607" s="135" t="s">
        <v>2</v>
      </c>
      <c r="J607" s="135" t="s">
        <v>10</v>
      </c>
      <c r="K607" s="143">
        <v>45970</v>
      </c>
      <c r="L607" s="135" t="s">
        <v>1122</v>
      </c>
      <c r="M607" s="184" t="s">
        <v>24</v>
      </c>
    </row>
    <row r="608" spans="1:13" s="101" customFormat="1" ht="30" customHeight="1" x14ac:dyDescent="0.3">
      <c r="A608" s="185">
        <v>601</v>
      </c>
      <c r="B608" s="112"/>
      <c r="C608" s="113" t="s">
        <v>1123</v>
      </c>
      <c r="D608" s="113">
        <v>920684</v>
      </c>
      <c r="E608" s="114">
        <v>51483</v>
      </c>
      <c r="F608" s="114">
        <v>51483</v>
      </c>
      <c r="G608" s="116">
        <v>20932.03689338177</v>
      </c>
      <c r="H608" s="113" t="s">
        <v>24</v>
      </c>
      <c r="I608" s="135" t="s">
        <v>2</v>
      </c>
      <c r="J608" s="135" t="s">
        <v>10</v>
      </c>
      <c r="K608" s="143">
        <v>45970</v>
      </c>
      <c r="L608" s="135" t="s">
        <v>1124</v>
      </c>
      <c r="M608" s="184" t="s">
        <v>24</v>
      </c>
    </row>
    <row r="609" spans="1:13" s="101" customFormat="1" ht="30" customHeight="1" x14ac:dyDescent="0.3">
      <c r="A609" s="185">
        <v>602</v>
      </c>
      <c r="B609" s="112"/>
      <c r="C609" s="113" t="s">
        <v>1125</v>
      </c>
      <c r="D609" s="113">
        <v>105099</v>
      </c>
      <c r="E609" s="114">
        <v>57296</v>
      </c>
      <c r="F609" s="114">
        <v>49823</v>
      </c>
      <c r="G609" s="116">
        <v>7568.3001395121928</v>
      </c>
      <c r="H609" s="113" t="s">
        <v>24</v>
      </c>
      <c r="I609" s="135" t="s">
        <v>2</v>
      </c>
      <c r="J609" s="135" t="s">
        <v>10</v>
      </c>
      <c r="K609" s="143">
        <v>45970</v>
      </c>
      <c r="L609" s="135" t="s">
        <v>1126</v>
      </c>
      <c r="M609" s="184" t="s">
        <v>24</v>
      </c>
    </row>
    <row r="610" spans="1:13" s="101" customFormat="1" ht="30" customHeight="1" x14ac:dyDescent="0.3">
      <c r="A610" s="185">
        <v>603</v>
      </c>
      <c r="B610" s="112"/>
      <c r="C610" s="113" t="s">
        <v>1127</v>
      </c>
      <c r="D610" s="113">
        <v>920674</v>
      </c>
      <c r="E610" s="114">
        <v>43416</v>
      </c>
      <c r="F610" s="114">
        <v>43416</v>
      </c>
      <c r="G610" s="116">
        <v>17652.143693317463</v>
      </c>
      <c r="H610" s="113" t="s">
        <v>24</v>
      </c>
      <c r="I610" s="135" t="s">
        <v>2</v>
      </c>
      <c r="J610" s="135" t="s">
        <v>10</v>
      </c>
      <c r="K610" s="143">
        <v>45970</v>
      </c>
      <c r="L610" s="135" t="s">
        <v>1128</v>
      </c>
      <c r="M610" s="184" t="s">
        <v>24</v>
      </c>
    </row>
    <row r="611" spans="1:13" s="101" customFormat="1" ht="30" customHeight="1" x14ac:dyDescent="0.3">
      <c r="A611" s="185">
        <v>604</v>
      </c>
      <c r="B611" s="112"/>
      <c r="C611" s="113" t="s">
        <v>1129</v>
      </c>
      <c r="D611" s="113">
        <v>105572</v>
      </c>
      <c r="E611" s="114">
        <v>63858</v>
      </c>
      <c r="F611" s="114">
        <v>61947</v>
      </c>
      <c r="G611" s="116">
        <v>25186.506020129375</v>
      </c>
      <c r="H611" s="113" t="s">
        <v>24</v>
      </c>
      <c r="I611" s="135" t="s">
        <v>2</v>
      </c>
      <c r="J611" s="135" t="s">
        <v>10</v>
      </c>
      <c r="K611" s="143">
        <v>45970</v>
      </c>
      <c r="L611" s="135" t="s">
        <v>1130</v>
      </c>
      <c r="M611" s="184" t="s">
        <v>24</v>
      </c>
    </row>
    <row r="612" spans="1:13" s="101" customFormat="1" ht="30" customHeight="1" x14ac:dyDescent="0.3">
      <c r="A612" s="185">
        <v>605</v>
      </c>
      <c r="B612" s="112"/>
      <c r="C612" s="113" t="s">
        <v>1131</v>
      </c>
      <c r="D612" s="113">
        <v>105244</v>
      </c>
      <c r="E612" s="114">
        <v>272308</v>
      </c>
      <c r="F612" s="114">
        <v>207558</v>
      </c>
      <c r="G612" s="116">
        <v>31528.836889727067</v>
      </c>
      <c r="H612" s="113" t="s">
        <v>24</v>
      </c>
      <c r="I612" s="135" t="s">
        <v>2</v>
      </c>
      <c r="J612" s="135" t="s">
        <v>10</v>
      </c>
      <c r="K612" s="143">
        <v>45970</v>
      </c>
      <c r="L612" s="135" t="s">
        <v>1132</v>
      </c>
      <c r="M612" s="184" t="s">
        <v>24</v>
      </c>
    </row>
    <row r="613" spans="1:13" s="101" customFormat="1" ht="30" customHeight="1" x14ac:dyDescent="0.3">
      <c r="A613" s="185">
        <v>606</v>
      </c>
      <c r="B613" s="112"/>
      <c r="C613" s="113" t="s">
        <v>1133</v>
      </c>
      <c r="D613" s="113">
        <v>220196</v>
      </c>
      <c r="E613" s="114">
        <v>68725</v>
      </c>
      <c r="F613" s="114">
        <v>68725</v>
      </c>
      <c r="G613" s="116">
        <v>10439.584671496608</v>
      </c>
      <c r="H613" s="113" t="s">
        <v>24</v>
      </c>
      <c r="I613" s="135" t="s">
        <v>2</v>
      </c>
      <c r="J613" s="135" t="s">
        <v>10</v>
      </c>
      <c r="K613" s="143">
        <v>45970</v>
      </c>
      <c r="L613" s="135" t="s">
        <v>1134</v>
      </c>
      <c r="M613" s="184" t="s">
        <v>24</v>
      </c>
    </row>
    <row r="614" spans="1:13" s="101" customFormat="1" ht="30" customHeight="1" x14ac:dyDescent="0.3">
      <c r="A614" s="185">
        <v>607</v>
      </c>
      <c r="B614" s="112"/>
      <c r="C614" s="113" t="s">
        <v>1135</v>
      </c>
      <c r="D614" s="113">
        <v>104573</v>
      </c>
      <c r="E614" s="114">
        <v>877124</v>
      </c>
      <c r="F614" s="114">
        <v>539796</v>
      </c>
      <c r="G614" s="116">
        <v>407822.89320212818</v>
      </c>
      <c r="H614" s="113" t="s">
        <v>24</v>
      </c>
      <c r="I614" s="135" t="s">
        <v>2</v>
      </c>
      <c r="J614" s="135" t="s">
        <v>10</v>
      </c>
      <c r="K614" s="143">
        <v>45970</v>
      </c>
      <c r="L614" s="135" t="s">
        <v>1136</v>
      </c>
      <c r="M614" s="184" t="s">
        <v>24</v>
      </c>
    </row>
    <row r="615" spans="1:13" s="101" customFormat="1" ht="30" customHeight="1" x14ac:dyDescent="0.3">
      <c r="A615" s="185">
        <v>608</v>
      </c>
      <c r="B615" s="112"/>
      <c r="C615" s="113" t="s">
        <v>1137</v>
      </c>
      <c r="D615" s="113">
        <v>220585</v>
      </c>
      <c r="E615" s="114">
        <v>108120</v>
      </c>
      <c r="F615" s="114">
        <v>108120</v>
      </c>
      <c r="G615" s="116">
        <v>16423.832589046389</v>
      </c>
      <c r="H615" s="113" t="s">
        <v>24</v>
      </c>
      <c r="I615" s="135" t="s">
        <v>2</v>
      </c>
      <c r="J615" s="135" t="s">
        <v>10</v>
      </c>
      <c r="K615" s="143">
        <v>45970</v>
      </c>
      <c r="L615" s="135" t="s">
        <v>1138</v>
      </c>
      <c r="M615" s="184" t="s">
        <v>24</v>
      </c>
    </row>
    <row r="616" spans="1:13" s="101" customFormat="1" ht="30" customHeight="1" x14ac:dyDescent="0.3">
      <c r="A616" s="185">
        <v>609</v>
      </c>
      <c r="B616" s="112"/>
      <c r="C616" s="113" t="s">
        <v>1139</v>
      </c>
      <c r="D616" s="113">
        <v>920655</v>
      </c>
      <c r="E616" s="114">
        <v>105000</v>
      </c>
      <c r="F616" s="114">
        <v>96585</v>
      </c>
      <c r="G616" s="116">
        <v>39269.677045768083</v>
      </c>
      <c r="H616" s="113" t="s">
        <v>24</v>
      </c>
      <c r="I616" s="135" t="s">
        <v>2</v>
      </c>
      <c r="J616" s="135" t="s">
        <v>10</v>
      </c>
      <c r="K616" s="143">
        <v>45970</v>
      </c>
      <c r="L616" s="135" t="s">
        <v>1140</v>
      </c>
      <c r="M616" s="184" t="s">
        <v>24</v>
      </c>
    </row>
    <row r="617" spans="1:13" s="101" customFormat="1" ht="30" customHeight="1" x14ac:dyDescent="0.3">
      <c r="A617" s="185">
        <v>610</v>
      </c>
      <c r="B617" s="112"/>
      <c r="C617" s="113" t="s">
        <v>1141</v>
      </c>
      <c r="D617" s="113">
        <v>220388</v>
      </c>
      <c r="E617" s="114">
        <v>195000</v>
      </c>
      <c r="F617" s="114">
        <v>0</v>
      </c>
      <c r="G617" s="116">
        <v>0</v>
      </c>
      <c r="H617" s="113" t="s">
        <v>24</v>
      </c>
      <c r="I617" s="136" t="s">
        <v>1</v>
      </c>
      <c r="J617" s="136" t="s">
        <v>1</v>
      </c>
      <c r="K617" s="143"/>
      <c r="L617" s="135" t="s">
        <v>24</v>
      </c>
      <c r="M617" s="184" t="s">
        <v>24</v>
      </c>
    </row>
    <row r="618" spans="1:13" s="101" customFormat="1" ht="30" customHeight="1" x14ac:dyDescent="0.3">
      <c r="A618" s="185">
        <v>611</v>
      </c>
      <c r="B618" s="112"/>
      <c r="C618" s="113" t="s">
        <v>1142</v>
      </c>
      <c r="D618" s="113">
        <v>103815</v>
      </c>
      <c r="E618" s="114">
        <v>41477</v>
      </c>
      <c r="F618" s="114">
        <v>41477</v>
      </c>
      <c r="G618" s="116">
        <v>16863.782107235314</v>
      </c>
      <c r="H618" s="113" t="s">
        <v>24</v>
      </c>
      <c r="I618" s="135" t="s">
        <v>2</v>
      </c>
      <c r="J618" s="135" t="s">
        <v>10</v>
      </c>
      <c r="K618" s="143">
        <v>45970</v>
      </c>
      <c r="L618" s="135" t="s">
        <v>1143</v>
      </c>
      <c r="M618" s="184" t="s">
        <v>24</v>
      </c>
    </row>
    <row r="619" spans="1:13" s="101" customFormat="1" ht="30" customHeight="1" x14ac:dyDescent="0.3">
      <c r="A619" s="185">
        <v>612</v>
      </c>
      <c r="B619" s="112"/>
      <c r="C619" s="113" t="s">
        <v>1144</v>
      </c>
      <c r="D619" s="113" t="s">
        <v>1145</v>
      </c>
      <c r="E619" s="114">
        <v>50718</v>
      </c>
      <c r="F619" s="114">
        <v>0</v>
      </c>
      <c r="G619" s="116">
        <v>0</v>
      </c>
      <c r="H619" s="113" t="s">
        <v>24</v>
      </c>
      <c r="I619" s="136" t="s">
        <v>1</v>
      </c>
      <c r="J619" s="136" t="s">
        <v>1</v>
      </c>
      <c r="K619" s="143"/>
      <c r="L619" s="135" t="s">
        <v>24</v>
      </c>
      <c r="M619" s="184" t="s">
        <v>24</v>
      </c>
    </row>
    <row r="620" spans="1:13" s="101" customFormat="1" ht="30" customHeight="1" x14ac:dyDescent="0.3">
      <c r="A620" s="185">
        <v>613</v>
      </c>
      <c r="B620" s="112"/>
      <c r="C620" s="113" t="s">
        <v>1146</v>
      </c>
      <c r="D620" s="113">
        <v>103870</v>
      </c>
      <c r="E620" s="114">
        <v>47783</v>
      </c>
      <c r="F620" s="114">
        <v>47783</v>
      </c>
      <c r="G620" s="116">
        <v>19427.685233503511</v>
      </c>
      <c r="H620" s="113" t="s">
        <v>24</v>
      </c>
      <c r="I620" s="135" t="s">
        <v>2</v>
      </c>
      <c r="J620" s="135" t="s">
        <v>10</v>
      </c>
      <c r="K620" s="143">
        <v>45970</v>
      </c>
      <c r="L620" s="135" t="s">
        <v>1147</v>
      </c>
      <c r="M620" s="184" t="s">
        <v>24</v>
      </c>
    </row>
    <row r="621" spans="1:13" s="101" customFormat="1" ht="30" customHeight="1" x14ac:dyDescent="0.3">
      <c r="A621" s="185">
        <v>614</v>
      </c>
      <c r="B621" s="112"/>
      <c r="C621" s="113" t="s">
        <v>1148</v>
      </c>
      <c r="D621" s="113">
        <v>108994</v>
      </c>
      <c r="E621" s="114">
        <v>46810</v>
      </c>
      <c r="F621" s="114">
        <v>46810</v>
      </c>
      <c r="G621" s="116">
        <v>19032.081405108496</v>
      </c>
      <c r="H621" s="113" t="s">
        <v>24</v>
      </c>
      <c r="I621" s="135" t="s">
        <v>2</v>
      </c>
      <c r="J621" s="135" t="s">
        <v>10</v>
      </c>
      <c r="K621" s="143">
        <v>45970</v>
      </c>
      <c r="L621" s="135" t="s">
        <v>1149</v>
      </c>
      <c r="M621" s="184" t="s">
        <v>24</v>
      </c>
    </row>
    <row r="622" spans="1:13" s="101" customFormat="1" ht="30" customHeight="1" x14ac:dyDescent="0.3">
      <c r="A622" s="185">
        <v>615</v>
      </c>
      <c r="B622" s="112"/>
      <c r="C622" s="113" t="s">
        <v>1150</v>
      </c>
      <c r="D622" s="113">
        <v>103814</v>
      </c>
      <c r="E622" s="114">
        <v>83121</v>
      </c>
      <c r="F622" s="114">
        <v>83121</v>
      </c>
      <c r="G622" s="116">
        <v>12626.390941862051</v>
      </c>
      <c r="H622" s="113" t="s">
        <v>24</v>
      </c>
      <c r="I622" s="135" t="s">
        <v>2</v>
      </c>
      <c r="J622" s="135" t="s">
        <v>10</v>
      </c>
      <c r="K622" s="143">
        <v>45970</v>
      </c>
      <c r="L622" s="135" t="s">
        <v>1151</v>
      </c>
      <c r="M622" s="184" t="s">
        <v>24</v>
      </c>
    </row>
    <row r="623" spans="1:13" s="101" customFormat="1" ht="30" customHeight="1" x14ac:dyDescent="0.3">
      <c r="A623" s="185">
        <v>616</v>
      </c>
      <c r="B623" s="112"/>
      <c r="C623" s="113" t="s">
        <v>1152</v>
      </c>
      <c r="D623" s="113">
        <v>920887</v>
      </c>
      <c r="E623" s="114">
        <v>27658</v>
      </c>
      <c r="F623" s="114">
        <v>27658</v>
      </c>
      <c r="G623" s="116">
        <v>11245.231948354854</v>
      </c>
      <c r="H623" s="113" t="s">
        <v>24</v>
      </c>
      <c r="I623" s="135" t="s">
        <v>2</v>
      </c>
      <c r="J623" s="135" t="s">
        <v>10</v>
      </c>
      <c r="K623" s="143">
        <v>45970</v>
      </c>
      <c r="L623" s="135" t="s">
        <v>1153</v>
      </c>
      <c r="M623" s="184" t="s">
        <v>24</v>
      </c>
    </row>
    <row r="624" spans="1:13" s="101" customFormat="1" ht="30" customHeight="1" x14ac:dyDescent="0.3">
      <c r="A624" s="185">
        <v>617</v>
      </c>
      <c r="B624" s="112"/>
      <c r="C624" s="113" t="s">
        <v>1154</v>
      </c>
      <c r="D624" s="113">
        <v>920667</v>
      </c>
      <c r="E624" s="114">
        <v>18653</v>
      </c>
      <c r="F624" s="114">
        <v>18653</v>
      </c>
      <c r="G624" s="116">
        <v>7583.9652734349229</v>
      </c>
      <c r="H624" s="113" t="s">
        <v>24</v>
      </c>
      <c r="I624" s="135" t="s">
        <v>2</v>
      </c>
      <c r="J624" s="135" t="s">
        <v>10</v>
      </c>
      <c r="K624" s="143">
        <v>45970</v>
      </c>
      <c r="L624" s="135" t="s">
        <v>1155</v>
      </c>
      <c r="M624" s="184" t="s">
        <v>24</v>
      </c>
    </row>
    <row r="625" spans="1:13" s="101" customFormat="1" ht="30" customHeight="1" x14ac:dyDescent="0.3">
      <c r="A625" s="185">
        <v>618</v>
      </c>
      <c r="B625" s="112"/>
      <c r="C625" s="113" t="s">
        <v>1156</v>
      </c>
      <c r="D625" s="113">
        <v>920666</v>
      </c>
      <c r="E625" s="114">
        <v>17651</v>
      </c>
      <c r="F625" s="114">
        <v>0</v>
      </c>
      <c r="G625" s="116">
        <v>0</v>
      </c>
      <c r="H625" s="113" t="s">
        <v>24</v>
      </c>
      <c r="I625" s="136" t="s">
        <v>1</v>
      </c>
      <c r="J625" s="136" t="s">
        <v>1</v>
      </c>
      <c r="K625" s="143"/>
      <c r="L625" s="135" t="s">
        <v>24</v>
      </c>
      <c r="M625" s="184" t="s">
        <v>24</v>
      </c>
    </row>
    <row r="626" spans="1:13" s="101" customFormat="1" ht="30" customHeight="1" x14ac:dyDescent="0.3">
      <c r="A626" s="185">
        <v>619</v>
      </c>
      <c r="B626" s="112"/>
      <c r="C626" s="113" t="s">
        <v>1157</v>
      </c>
      <c r="D626" s="120">
        <v>920353</v>
      </c>
      <c r="E626" s="114">
        <v>70287</v>
      </c>
      <c r="F626" s="114">
        <v>66608</v>
      </c>
      <c r="G626" s="116">
        <v>27081.582530046286</v>
      </c>
      <c r="H626" s="113" t="s">
        <v>24</v>
      </c>
      <c r="I626" s="135" t="s">
        <v>2</v>
      </c>
      <c r="J626" s="135" t="s">
        <v>2360</v>
      </c>
      <c r="K626" s="143">
        <v>45970</v>
      </c>
      <c r="L626" s="135" t="s">
        <v>24</v>
      </c>
      <c r="M626" s="184" t="s">
        <v>1158</v>
      </c>
    </row>
    <row r="627" spans="1:13" s="101" customFormat="1" ht="30" customHeight="1" x14ac:dyDescent="0.3">
      <c r="A627" s="185">
        <v>620</v>
      </c>
      <c r="B627" s="112"/>
      <c r="C627" s="113" t="s">
        <v>1159</v>
      </c>
      <c r="D627" s="113">
        <v>220228</v>
      </c>
      <c r="E627" s="114">
        <v>107660</v>
      </c>
      <c r="F627" s="114">
        <v>91742</v>
      </c>
      <c r="G627" s="116">
        <v>13935.953101963503</v>
      </c>
      <c r="H627" s="113" t="s">
        <v>24</v>
      </c>
      <c r="I627" s="135" t="s">
        <v>2</v>
      </c>
      <c r="J627" s="135" t="s">
        <v>10</v>
      </c>
      <c r="K627" s="143">
        <v>45970</v>
      </c>
      <c r="L627" s="135" t="s">
        <v>1160</v>
      </c>
      <c r="M627" s="184" t="s">
        <v>24</v>
      </c>
    </row>
    <row r="628" spans="1:13" s="101" customFormat="1" ht="30" customHeight="1" x14ac:dyDescent="0.3">
      <c r="A628" s="185">
        <v>621</v>
      </c>
      <c r="B628" s="112"/>
      <c r="C628" s="113" t="s">
        <v>1161</v>
      </c>
      <c r="D628" s="113">
        <v>103719</v>
      </c>
      <c r="E628" s="114">
        <v>131659</v>
      </c>
      <c r="F628" s="114">
        <v>131659</v>
      </c>
      <c r="G628" s="116">
        <v>101481.89052967276</v>
      </c>
      <c r="H628" s="113" t="s">
        <v>24</v>
      </c>
      <c r="I628" s="135" t="s">
        <v>2</v>
      </c>
      <c r="J628" s="135" t="s">
        <v>10</v>
      </c>
      <c r="K628" s="143">
        <v>45970</v>
      </c>
      <c r="L628" s="135" t="s">
        <v>1162</v>
      </c>
      <c r="M628" s="184" t="s">
        <v>24</v>
      </c>
    </row>
    <row r="629" spans="1:13" s="101" customFormat="1" ht="30" customHeight="1" x14ac:dyDescent="0.3">
      <c r="A629" s="185">
        <v>622</v>
      </c>
      <c r="B629" s="112"/>
      <c r="C629" s="113" t="s">
        <v>1163</v>
      </c>
      <c r="D629" s="113">
        <v>113376</v>
      </c>
      <c r="E629" s="114">
        <v>61055</v>
      </c>
      <c r="F629" s="114">
        <v>61055</v>
      </c>
      <c r="G629" s="116">
        <v>24823.835295639801</v>
      </c>
      <c r="H629" s="113" t="s">
        <v>24</v>
      </c>
      <c r="I629" s="135" t="s">
        <v>2</v>
      </c>
      <c r="J629" s="135" t="s">
        <v>10</v>
      </c>
      <c r="K629" s="143">
        <v>45970</v>
      </c>
      <c r="L629" s="135" t="s">
        <v>1164</v>
      </c>
      <c r="M629" s="184" t="s">
        <v>24</v>
      </c>
    </row>
    <row r="630" spans="1:13" s="101" customFormat="1" ht="30" customHeight="1" x14ac:dyDescent="0.3">
      <c r="A630" s="185">
        <v>623</v>
      </c>
      <c r="B630" s="112"/>
      <c r="C630" s="113" t="s">
        <v>1165</v>
      </c>
      <c r="D630" s="113">
        <v>103718</v>
      </c>
      <c r="E630" s="114">
        <v>85000</v>
      </c>
      <c r="F630" s="114">
        <v>85000</v>
      </c>
      <c r="G630" s="116">
        <v>77660.600359290358</v>
      </c>
      <c r="H630" s="113" t="s">
        <v>24</v>
      </c>
      <c r="I630" s="135" t="s">
        <v>2</v>
      </c>
      <c r="J630" s="135" t="s">
        <v>10</v>
      </c>
      <c r="K630" s="143">
        <v>45970</v>
      </c>
      <c r="L630" s="135" t="s">
        <v>1166</v>
      </c>
      <c r="M630" s="184" t="s">
        <v>24</v>
      </c>
    </row>
    <row r="631" spans="1:13" s="101" customFormat="1" ht="30" customHeight="1" x14ac:dyDescent="0.3">
      <c r="A631" s="185">
        <v>624</v>
      </c>
      <c r="B631" s="112"/>
      <c r="C631" s="113" t="s">
        <v>1167</v>
      </c>
      <c r="D631" s="113">
        <v>220480</v>
      </c>
      <c r="E631" s="114">
        <v>36568</v>
      </c>
      <c r="F631" s="114">
        <v>36568</v>
      </c>
      <c r="G631" s="116">
        <v>14867.873377953589</v>
      </c>
      <c r="H631" s="113" t="s">
        <v>24</v>
      </c>
      <c r="I631" s="135" t="s">
        <v>2</v>
      </c>
      <c r="J631" s="135" t="s">
        <v>10</v>
      </c>
      <c r="K631" s="143">
        <v>45970</v>
      </c>
      <c r="L631" s="135" t="s">
        <v>1168</v>
      </c>
      <c r="M631" s="184" t="s">
        <v>24</v>
      </c>
    </row>
    <row r="632" spans="1:13" s="101" customFormat="1" ht="30" customHeight="1" x14ac:dyDescent="0.3">
      <c r="A632" s="185">
        <v>625</v>
      </c>
      <c r="B632" s="112"/>
      <c r="C632" s="113" t="s">
        <v>1169</v>
      </c>
      <c r="D632" s="113">
        <v>103700</v>
      </c>
      <c r="E632" s="114">
        <v>180106</v>
      </c>
      <c r="F632" s="114">
        <v>180106</v>
      </c>
      <c r="G632" s="116">
        <v>129210.27805750779</v>
      </c>
      <c r="H632" s="113" t="s">
        <v>24</v>
      </c>
      <c r="I632" s="135" t="s">
        <v>2</v>
      </c>
      <c r="J632" s="135" t="s">
        <v>10</v>
      </c>
      <c r="K632" s="143">
        <v>45970</v>
      </c>
      <c r="L632" s="135" t="s">
        <v>1170</v>
      </c>
      <c r="M632" s="184" t="s">
        <v>24</v>
      </c>
    </row>
    <row r="633" spans="1:13" s="101" customFormat="1" ht="30" customHeight="1" x14ac:dyDescent="0.3">
      <c r="A633" s="185">
        <v>626</v>
      </c>
      <c r="B633" s="112"/>
      <c r="C633" s="113" t="s">
        <v>1171</v>
      </c>
      <c r="D633" s="113">
        <v>105618</v>
      </c>
      <c r="E633" s="114">
        <v>35649</v>
      </c>
      <c r="F633" s="114">
        <v>35649</v>
      </c>
      <c r="G633" s="116">
        <v>5415.2164998789758</v>
      </c>
      <c r="H633" s="113" t="s">
        <v>24</v>
      </c>
      <c r="I633" s="135" t="s">
        <v>2</v>
      </c>
      <c r="J633" s="135" t="s">
        <v>10</v>
      </c>
      <c r="K633" s="143">
        <v>45970</v>
      </c>
      <c r="L633" s="135" t="s">
        <v>1172</v>
      </c>
      <c r="M633" s="184" t="s">
        <v>24</v>
      </c>
    </row>
    <row r="634" spans="1:13" s="101" customFormat="1" ht="30" customHeight="1" x14ac:dyDescent="0.3">
      <c r="A634" s="185">
        <v>627</v>
      </c>
      <c r="B634" s="112"/>
      <c r="C634" s="113" t="s">
        <v>1173</v>
      </c>
      <c r="D634" s="113">
        <v>104097</v>
      </c>
      <c r="E634" s="114">
        <v>55180</v>
      </c>
      <c r="F634" s="114">
        <v>54854</v>
      </c>
      <c r="G634" s="116">
        <v>22302.623229989778</v>
      </c>
      <c r="H634" s="113" t="s">
        <v>24</v>
      </c>
      <c r="I634" s="135" t="s">
        <v>2</v>
      </c>
      <c r="J634" s="135" t="s">
        <v>10</v>
      </c>
      <c r="K634" s="143">
        <v>45970</v>
      </c>
      <c r="L634" s="135" t="s">
        <v>1174</v>
      </c>
      <c r="M634" s="184" t="s">
        <v>24</v>
      </c>
    </row>
    <row r="635" spans="1:13" s="101" customFormat="1" ht="30" customHeight="1" x14ac:dyDescent="0.3">
      <c r="A635" s="185">
        <v>628</v>
      </c>
      <c r="B635" s="112"/>
      <c r="C635" s="113" t="s">
        <v>1175</v>
      </c>
      <c r="D635" s="113">
        <v>108917</v>
      </c>
      <c r="E635" s="114">
        <v>51499</v>
      </c>
      <c r="F635" s="114">
        <v>51499</v>
      </c>
      <c r="G635" s="116">
        <v>20938.542197856921</v>
      </c>
      <c r="H635" s="113" t="s">
        <v>24</v>
      </c>
      <c r="I635" s="135" t="s">
        <v>2</v>
      </c>
      <c r="J635" s="135" t="s">
        <v>10</v>
      </c>
      <c r="K635" s="143">
        <v>45970</v>
      </c>
      <c r="L635" s="135" t="s">
        <v>1176</v>
      </c>
      <c r="M635" s="184" t="s">
        <v>24</v>
      </c>
    </row>
    <row r="636" spans="1:13" s="101" customFormat="1" ht="30" customHeight="1" x14ac:dyDescent="0.3">
      <c r="A636" s="185">
        <v>629</v>
      </c>
      <c r="B636" s="112"/>
      <c r="C636" s="113" t="s">
        <v>1177</v>
      </c>
      <c r="D636" s="113">
        <v>103956</v>
      </c>
      <c r="E636" s="114">
        <v>42810</v>
      </c>
      <c r="F636" s="114">
        <v>42810</v>
      </c>
      <c r="G636" s="116">
        <v>17405.755286321186</v>
      </c>
      <c r="H636" s="113" t="s">
        <v>24</v>
      </c>
      <c r="I636" s="135" t="s">
        <v>2</v>
      </c>
      <c r="J636" s="135" t="s">
        <v>10</v>
      </c>
      <c r="K636" s="143">
        <v>45970</v>
      </c>
      <c r="L636" s="135" t="s">
        <v>1178</v>
      </c>
      <c r="M636" s="184" t="s">
        <v>24</v>
      </c>
    </row>
    <row r="637" spans="1:13" s="101" customFormat="1" ht="30" customHeight="1" x14ac:dyDescent="0.3">
      <c r="A637" s="185">
        <v>630</v>
      </c>
      <c r="B637" s="112"/>
      <c r="C637" s="113" t="s">
        <v>1179</v>
      </c>
      <c r="D637" s="113">
        <v>104497</v>
      </c>
      <c r="E637" s="114">
        <v>64390</v>
      </c>
      <c r="F637" s="114">
        <v>64390</v>
      </c>
      <c r="G637" s="116">
        <v>9781.0819497659741</v>
      </c>
      <c r="H637" s="113" t="s">
        <v>24</v>
      </c>
      <c r="I637" s="135" t="s">
        <v>2</v>
      </c>
      <c r="J637" s="135" t="s">
        <v>10</v>
      </c>
      <c r="K637" s="143">
        <v>45970</v>
      </c>
      <c r="L637" s="135" t="s">
        <v>1180</v>
      </c>
      <c r="M637" s="184" t="s">
        <v>24</v>
      </c>
    </row>
    <row r="638" spans="1:13" s="101" customFormat="1" ht="30" customHeight="1" x14ac:dyDescent="0.3">
      <c r="A638" s="185">
        <v>631</v>
      </c>
      <c r="B638" s="112"/>
      <c r="C638" s="113" t="s">
        <v>1181</v>
      </c>
      <c r="D638" s="113" t="s">
        <v>1182</v>
      </c>
      <c r="E638" s="114">
        <v>35598</v>
      </c>
      <c r="F638" s="114">
        <v>0</v>
      </c>
      <c r="G638" s="116">
        <v>0</v>
      </c>
      <c r="H638" s="113" t="s">
        <v>24</v>
      </c>
      <c r="I638" s="136" t="s">
        <v>1</v>
      </c>
      <c r="J638" s="136" t="s">
        <v>1</v>
      </c>
      <c r="K638" s="143"/>
      <c r="L638" s="135" t="s">
        <v>24</v>
      </c>
      <c r="M638" s="184" t="s">
        <v>24</v>
      </c>
    </row>
    <row r="639" spans="1:13" s="101" customFormat="1" ht="30" customHeight="1" x14ac:dyDescent="0.3">
      <c r="A639" s="185">
        <v>632</v>
      </c>
      <c r="B639" s="112"/>
      <c r="C639" s="113" t="s">
        <v>1183</v>
      </c>
      <c r="D639" s="113">
        <v>920581</v>
      </c>
      <c r="E639" s="114">
        <v>98839</v>
      </c>
      <c r="F639" s="114">
        <v>61671</v>
      </c>
      <c r="G639" s="116">
        <v>25074.289517933052</v>
      </c>
      <c r="H639" s="113" t="s">
        <v>24</v>
      </c>
      <c r="I639" s="135" t="s">
        <v>2</v>
      </c>
      <c r="J639" s="135" t="s">
        <v>10</v>
      </c>
      <c r="K639" s="143">
        <v>45970</v>
      </c>
      <c r="L639" s="135" t="s">
        <v>1184</v>
      </c>
      <c r="M639" s="184" t="s">
        <v>24</v>
      </c>
    </row>
    <row r="640" spans="1:13" s="101" customFormat="1" ht="30" customHeight="1" x14ac:dyDescent="0.3">
      <c r="A640" s="185">
        <v>633</v>
      </c>
      <c r="B640" s="112"/>
      <c r="C640" s="113" t="s">
        <v>1185</v>
      </c>
      <c r="D640" s="113">
        <v>104103</v>
      </c>
      <c r="E640" s="114">
        <v>53700</v>
      </c>
      <c r="F640" s="114">
        <v>53700</v>
      </c>
      <c r="G640" s="116">
        <v>21833.428144719637</v>
      </c>
      <c r="H640" s="113" t="s">
        <v>24</v>
      </c>
      <c r="I640" s="135" t="s">
        <v>2</v>
      </c>
      <c r="J640" s="135" t="s">
        <v>10</v>
      </c>
      <c r="K640" s="143">
        <v>45970</v>
      </c>
      <c r="L640" s="135" t="s">
        <v>1186</v>
      </c>
      <c r="M640" s="184" t="s">
        <v>24</v>
      </c>
    </row>
    <row r="641" spans="1:13" s="101" customFormat="1" ht="30" customHeight="1" x14ac:dyDescent="0.3">
      <c r="A641" s="185">
        <v>634</v>
      </c>
      <c r="B641" s="112"/>
      <c r="C641" s="113" t="s">
        <v>1187</v>
      </c>
      <c r="D641" s="113">
        <v>104337</v>
      </c>
      <c r="E641" s="114">
        <v>311465</v>
      </c>
      <c r="F641" s="114">
        <v>155016</v>
      </c>
      <c r="G641" s="116">
        <v>122224.35818586273</v>
      </c>
      <c r="H641" s="113" t="s">
        <v>24</v>
      </c>
      <c r="I641" s="135" t="s">
        <v>2</v>
      </c>
      <c r="J641" s="135" t="s">
        <v>10</v>
      </c>
      <c r="K641" s="143">
        <v>45970</v>
      </c>
      <c r="L641" s="135" t="s">
        <v>1188</v>
      </c>
      <c r="M641" s="184" t="s">
        <v>24</v>
      </c>
    </row>
    <row r="642" spans="1:13" s="101" customFormat="1" ht="30" customHeight="1" x14ac:dyDescent="0.3">
      <c r="A642" s="185">
        <v>635</v>
      </c>
      <c r="B642" s="112"/>
      <c r="C642" s="113" t="s">
        <v>1189</v>
      </c>
      <c r="D642" s="113">
        <v>104554</v>
      </c>
      <c r="E642" s="114">
        <v>55242</v>
      </c>
      <c r="F642" s="114">
        <v>53174</v>
      </c>
      <c r="G642" s="116">
        <v>21619.566260099105</v>
      </c>
      <c r="H642" s="113" t="s">
        <v>24</v>
      </c>
      <c r="I642" s="135" t="s">
        <v>2</v>
      </c>
      <c r="J642" s="135" t="s">
        <v>10</v>
      </c>
      <c r="K642" s="143">
        <v>45970</v>
      </c>
      <c r="L642" s="135" t="s">
        <v>1190</v>
      </c>
      <c r="M642" s="184" t="s">
        <v>24</v>
      </c>
    </row>
    <row r="643" spans="1:13" s="101" customFormat="1" ht="30" customHeight="1" x14ac:dyDescent="0.3">
      <c r="A643" s="185">
        <v>636</v>
      </c>
      <c r="B643" s="112"/>
      <c r="C643" s="113" t="s">
        <v>1191</v>
      </c>
      <c r="D643" s="120">
        <v>220778</v>
      </c>
      <c r="E643" s="114">
        <v>64324</v>
      </c>
      <c r="F643" s="114">
        <v>64324</v>
      </c>
      <c r="G643" s="116">
        <v>26152.950316218736</v>
      </c>
      <c r="H643" s="113" t="s">
        <v>24</v>
      </c>
      <c r="I643" s="135" t="s">
        <v>2</v>
      </c>
      <c r="J643" s="135" t="s">
        <v>10</v>
      </c>
      <c r="K643" s="143">
        <v>45970</v>
      </c>
      <c r="L643" s="135" t="s">
        <v>1192</v>
      </c>
      <c r="M643" s="184" t="s">
        <v>24</v>
      </c>
    </row>
    <row r="644" spans="1:13" s="101" customFormat="1" ht="30" customHeight="1" x14ac:dyDescent="0.3">
      <c r="A644" s="185">
        <v>637</v>
      </c>
      <c r="B644" s="112"/>
      <c r="C644" s="113" t="s">
        <v>1193</v>
      </c>
      <c r="D644" s="113">
        <v>920808</v>
      </c>
      <c r="E644" s="114">
        <v>115866</v>
      </c>
      <c r="F644" s="114">
        <v>56575</v>
      </c>
      <c r="G644" s="116">
        <v>23002.350042598016</v>
      </c>
      <c r="H644" s="113" t="s">
        <v>24</v>
      </c>
      <c r="I644" s="135" t="s">
        <v>2</v>
      </c>
      <c r="J644" s="135" t="s">
        <v>10</v>
      </c>
      <c r="K644" s="143">
        <v>45970</v>
      </c>
      <c r="L644" s="135" t="s">
        <v>1194</v>
      </c>
      <c r="M644" s="184" t="s">
        <v>24</v>
      </c>
    </row>
    <row r="645" spans="1:13" s="101" customFormat="1" ht="30" customHeight="1" x14ac:dyDescent="0.3">
      <c r="A645" s="185">
        <v>638</v>
      </c>
      <c r="B645" s="112"/>
      <c r="C645" s="113" t="s">
        <v>1195</v>
      </c>
      <c r="D645" s="113">
        <v>104533</v>
      </c>
      <c r="E645" s="114">
        <v>12246</v>
      </c>
      <c r="F645" s="114">
        <v>10205</v>
      </c>
      <c r="G645" s="116">
        <v>1550.1776874881466</v>
      </c>
      <c r="H645" s="113" t="s">
        <v>24</v>
      </c>
      <c r="I645" s="135" t="s">
        <v>2</v>
      </c>
      <c r="J645" s="135" t="s">
        <v>10</v>
      </c>
      <c r="K645" s="143">
        <v>45970</v>
      </c>
      <c r="L645" s="135" t="s">
        <v>1196</v>
      </c>
      <c r="M645" s="184" t="s">
        <v>24</v>
      </c>
    </row>
    <row r="646" spans="1:13" s="101" customFormat="1" ht="30" customHeight="1" x14ac:dyDescent="0.3">
      <c r="A646" s="185">
        <v>639</v>
      </c>
      <c r="B646" s="112"/>
      <c r="C646" s="113" t="s">
        <v>1197</v>
      </c>
      <c r="D646" s="113">
        <v>220510</v>
      </c>
      <c r="E646" s="114">
        <v>74095</v>
      </c>
      <c r="F646" s="114">
        <v>74095</v>
      </c>
      <c r="G646" s="116">
        <v>11255.307766235592</v>
      </c>
      <c r="H646" s="113" t="s">
        <v>24</v>
      </c>
      <c r="I646" s="135" t="s">
        <v>2</v>
      </c>
      <c r="J646" s="135" t="s">
        <v>10</v>
      </c>
      <c r="K646" s="143">
        <v>45970</v>
      </c>
      <c r="L646" s="135" t="s">
        <v>1198</v>
      </c>
      <c r="M646" s="184" t="s">
        <v>24</v>
      </c>
    </row>
    <row r="647" spans="1:13" s="100" customFormat="1" ht="30" customHeight="1" x14ac:dyDescent="0.3">
      <c r="A647" s="185">
        <v>640</v>
      </c>
      <c r="B647" s="112"/>
      <c r="C647" s="113" t="s">
        <v>1199</v>
      </c>
      <c r="D647" s="113">
        <v>104293</v>
      </c>
      <c r="E647" s="114">
        <v>47522</v>
      </c>
      <c r="F647" s="114">
        <v>44881</v>
      </c>
      <c r="G647" s="116">
        <v>18247.785634323314</v>
      </c>
      <c r="H647" s="113" t="s">
        <v>24</v>
      </c>
      <c r="I647" s="135" t="s">
        <v>2</v>
      </c>
      <c r="J647" s="135" t="s">
        <v>10</v>
      </c>
      <c r="K647" s="143">
        <v>45970</v>
      </c>
      <c r="L647" s="135" t="s">
        <v>1200</v>
      </c>
      <c r="M647" s="184" t="s">
        <v>24</v>
      </c>
    </row>
    <row r="648" spans="1:13" s="101" customFormat="1" ht="30" customHeight="1" x14ac:dyDescent="0.3">
      <c r="A648" s="185">
        <v>641</v>
      </c>
      <c r="B648" s="112"/>
      <c r="C648" s="113" t="s">
        <v>1201</v>
      </c>
      <c r="D648" s="113">
        <v>104659</v>
      </c>
      <c r="E648" s="114">
        <v>5797</v>
      </c>
      <c r="F648" s="114">
        <v>5797</v>
      </c>
      <c r="G648" s="116">
        <v>880.58599258880804</v>
      </c>
      <c r="H648" s="113" t="s">
        <v>24</v>
      </c>
      <c r="I648" s="135" t="s">
        <v>2</v>
      </c>
      <c r="J648" s="135" t="s">
        <v>10</v>
      </c>
      <c r="K648" s="143">
        <v>45970</v>
      </c>
      <c r="L648" s="135" t="s">
        <v>1202</v>
      </c>
      <c r="M648" s="184" t="s">
        <v>24</v>
      </c>
    </row>
    <row r="649" spans="1:13" s="101" customFormat="1" ht="30" customHeight="1" x14ac:dyDescent="0.3">
      <c r="A649" s="185">
        <v>642</v>
      </c>
      <c r="B649" s="112"/>
      <c r="C649" s="113" t="s">
        <v>1203</v>
      </c>
      <c r="D649" s="113">
        <v>104100</v>
      </c>
      <c r="E649" s="114">
        <v>42958</v>
      </c>
      <c r="F649" s="114">
        <v>42958</v>
      </c>
      <c r="G649" s="116">
        <v>17465.929352716317</v>
      </c>
      <c r="H649" s="113" t="s">
        <v>24</v>
      </c>
      <c r="I649" s="135" t="s">
        <v>2</v>
      </c>
      <c r="J649" s="135" t="s">
        <v>10</v>
      </c>
      <c r="K649" s="143">
        <v>45970</v>
      </c>
      <c r="L649" s="135" t="s">
        <v>1204</v>
      </c>
      <c r="M649" s="184" t="s">
        <v>24</v>
      </c>
    </row>
    <row r="650" spans="1:13" s="101" customFormat="1" ht="30" customHeight="1" x14ac:dyDescent="0.3">
      <c r="A650" s="185">
        <v>643</v>
      </c>
      <c r="B650" s="112"/>
      <c r="C650" s="113" t="s">
        <v>1205</v>
      </c>
      <c r="D650" s="113">
        <v>116175</v>
      </c>
      <c r="E650" s="114">
        <v>56623</v>
      </c>
      <c r="F650" s="114">
        <v>48801</v>
      </c>
      <c r="G650" s="116">
        <v>7413.0545151503229</v>
      </c>
      <c r="H650" s="113" t="s">
        <v>24</v>
      </c>
      <c r="I650" s="135" t="s">
        <v>2</v>
      </c>
      <c r="J650" s="135" t="s">
        <v>10</v>
      </c>
      <c r="K650" s="143">
        <v>45970</v>
      </c>
      <c r="L650" s="135" t="s">
        <v>1206</v>
      </c>
      <c r="M650" s="184" t="s">
        <v>24</v>
      </c>
    </row>
    <row r="651" spans="1:13" s="101" customFormat="1" ht="30" customHeight="1" x14ac:dyDescent="0.3">
      <c r="A651" s="185">
        <v>644</v>
      </c>
      <c r="B651" s="112"/>
      <c r="C651" s="113" t="s">
        <v>1207</v>
      </c>
      <c r="D651" s="113">
        <v>108862</v>
      </c>
      <c r="E651" s="114">
        <v>43637</v>
      </c>
      <c r="F651" s="114">
        <v>43637</v>
      </c>
      <c r="G651" s="116">
        <v>17741.998211380462</v>
      </c>
      <c r="H651" s="113" t="s">
        <v>24</v>
      </c>
      <c r="I651" s="135" t="s">
        <v>2</v>
      </c>
      <c r="J651" s="135" t="s">
        <v>10</v>
      </c>
      <c r="K651" s="143">
        <v>45970</v>
      </c>
      <c r="L651" s="135" t="s">
        <v>1208</v>
      </c>
      <c r="M651" s="184" t="s">
        <v>24</v>
      </c>
    </row>
    <row r="652" spans="1:13" s="101" customFormat="1" ht="30" customHeight="1" x14ac:dyDescent="0.3">
      <c r="A652" s="185">
        <v>645</v>
      </c>
      <c r="B652" s="112"/>
      <c r="C652" s="113" t="s">
        <v>1209</v>
      </c>
      <c r="D652" s="113">
        <v>220578</v>
      </c>
      <c r="E652" s="114">
        <v>1114880</v>
      </c>
      <c r="F652" s="114">
        <v>660529</v>
      </c>
      <c r="G652" s="116">
        <v>100336.82682399392</v>
      </c>
      <c r="H652" s="113" t="s">
        <v>24</v>
      </c>
      <c r="I652" s="135" t="s">
        <v>2</v>
      </c>
      <c r="J652" s="135" t="s">
        <v>10</v>
      </c>
      <c r="K652" s="143">
        <v>45970</v>
      </c>
      <c r="L652" s="135" t="s">
        <v>1210</v>
      </c>
      <c r="M652" s="184" t="s">
        <v>24</v>
      </c>
    </row>
    <row r="653" spans="1:13" s="101" customFormat="1" ht="30" customHeight="1" x14ac:dyDescent="0.3">
      <c r="A653" s="185">
        <v>646</v>
      </c>
      <c r="B653" s="112"/>
      <c r="C653" s="113" t="s">
        <v>1211</v>
      </c>
      <c r="D653" s="113">
        <v>920544</v>
      </c>
      <c r="E653" s="114">
        <v>47418</v>
      </c>
      <c r="F653" s="114">
        <v>47418</v>
      </c>
      <c r="G653" s="116">
        <v>19279.282975164166</v>
      </c>
      <c r="H653" s="113" t="s">
        <v>24</v>
      </c>
      <c r="I653" s="135" t="s">
        <v>2</v>
      </c>
      <c r="J653" s="135" t="s">
        <v>10</v>
      </c>
      <c r="K653" s="143">
        <v>45970</v>
      </c>
      <c r="L653" s="135" t="s">
        <v>1212</v>
      </c>
      <c r="M653" s="184" t="s">
        <v>24</v>
      </c>
    </row>
    <row r="654" spans="1:13" s="101" customFormat="1" ht="30" customHeight="1" x14ac:dyDescent="0.3">
      <c r="A654" s="185">
        <v>647</v>
      </c>
      <c r="B654" s="112"/>
      <c r="C654" s="113" t="s">
        <v>1213</v>
      </c>
      <c r="D654" s="113">
        <v>105034</v>
      </c>
      <c r="E654" s="114">
        <v>30621</v>
      </c>
      <c r="F654" s="114">
        <v>30621</v>
      </c>
      <c r="G654" s="116">
        <v>12449.933020846556</v>
      </c>
      <c r="H654" s="113" t="s">
        <v>24</v>
      </c>
      <c r="I654" s="135" t="s">
        <v>2</v>
      </c>
      <c r="J654" s="135" t="s">
        <v>10</v>
      </c>
      <c r="K654" s="143">
        <v>45970</v>
      </c>
      <c r="L654" s="135" t="s">
        <v>1214</v>
      </c>
      <c r="M654" s="184" t="s">
        <v>24</v>
      </c>
    </row>
    <row r="655" spans="1:13" s="101" customFormat="1" ht="30" customHeight="1" x14ac:dyDescent="0.3">
      <c r="A655" s="185">
        <v>648</v>
      </c>
      <c r="B655" s="112"/>
      <c r="C655" s="113" t="s">
        <v>1215</v>
      </c>
      <c r="D655" s="113">
        <v>104858</v>
      </c>
      <c r="E655" s="114">
        <v>39926</v>
      </c>
      <c r="F655" s="114">
        <v>39926</v>
      </c>
      <c r="G655" s="116">
        <v>16233.174154675537</v>
      </c>
      <c r="H655" s="113" t="s">
        <v>24</v>
      </c>
      <c r="I655" s="135" t="s">
        <v>2</v>
      </c>
      <c r="J655" s="135" t="s">
        <v>10</v>
      </c>
      <c r="K655" s="143">
        <v>45970</v>
      </c>
      <c r="L655" s="135" t="s">
        <v>1216</v>
      </c>
      <c r="M655" s="184" t="s">
        <v>24</v>
      </c>
    </row>
    <row r="656" spans="1:13" s="101" customFormat="1" ht="30" customHeight="1" x14ac:dyDescent="0.3">
      <c r="A656" s="185">
        <v>649</v>
      </c>
      <c r="B656" s="112"/>
      <c r="C656" s="113" t="s">
        <v>1217</v>
      </c>
      <c r="D656" s="113">
        <v>114944</v>
      </c>
      <c r="E656" s="114">
        <v>86280</v>
      </c>
      <c r="F656" s="114">
        <v>86280</v>
      </c>
      <c r="G656" s="116">
        <v>13106.25486295711</v>
      </c>
      <c r="H656" s="113" t="s">
        <v>24</v>
      </c>
      <c r="I656" s="135" t="s">
        <v>2</v>
      </c>
      <c r="J656" s="135" t="s">
        <v>10</v>
      </c>
      <c r="K656" s="143">
        <v>45970</v>
      </c>
      <c r="L656" s="135" t="s">
        <v>1218</v>
      </c>
      <c r="M656" s="184" t="s">
        <v>24</v>
      </c>
    </row>
    <row r="657" spans="1:13" s="101" customFormat="1" ht="30" customHeight="1" x14ac:dyDescent="0.3">
      <c r="A657" s="185">
        <v>650</v>
      </c>
      <c r="B657" s="112"/>
      <c r="C657" s="113" t="s">
        <v>1219</v>
      </c>
      <c r="D657" s="113">
        <v>220302</v>
      </c>
      <c r="E657" s="114">
        <v>14652</v>
      </c>
      <c r="F657" s="114">
        <v>14652</v>
      </c>
      <c r="G657" s="116">
        <v>2225.6936283269301</v>
      </c>
      <c r="H657" s="113" t="s">
        <v>24</v>
      </c>
      <c r="I657" s="135" t="s">
        <v>2</v>
      </c>
      <c r="J657" s="135" t="s">
        <v>10</v>
      </c>
      <c r="K657" s="143">
        <v>45970</v>
      </c>
      <c r="L657" s="135" t="s">
        <v>1220</v>
      </c>
      <c r="M657" s="184" t="s">
        <v>24</v>
      </c>
    </row>
    <row r="658" spans="1:13" s="101" customFormat="1" ht="30" customHeight="1" x14ac:dyDescent="0.3">
      <c r="A658" s="185">
        <v>651</v>
      </c>
      <c r="B658" s="112"/>
      <c r="C658" s="113" t="s">
        <v>1221</v>
      </c>
      <c r="D658" s="113">
        <v>109035</v>
      </c>
      <c r="E658" s="114">
        <v>124028</v>
      </c>
      <c r="F658" s="114">
        <v>120488</v>
      </c>
      <c r="G658" s="116">
        <v>18302.578070560689</v>
      </c>
      <c r="H658" s="113" t="s">
        <v>24</v>
      </c>
      <c r="I658" s="135" t="s">
        <v>2</v>
      </c>
      <c r="J658" s="135" t="s">
        <v>10</v>
      </c>
      <c r="K658" s="143">
        <v>45970</v>
      </c>
      <c r="L658" s="135" t="s">
        <v>1222</v>
      </c>
      <c r="M658" s="184" t="s">
        <v>24</v>
      </c>
    </row>
    <row r="659" spans="1:13" s="101" customFormat="1" ht="30" customHeight="1" x14ac:dyDescent="0.3">
      <c r="A659" s="185">
        <v>652</v>
      </c>
      <c r="B659" s="112"/>
      <c r="C659" s="113" t="s">
        <v>1223</v>
      </c>
      <c r="D659" s="113">
        <v>105294</v>
      </c>
      <c r="E659" s="114">
        <v>80548</v>
      </c>
      <c r="F659" s="114">
        <v>15163</v>
      </c>
      <c r="G659" s="116">
        <v>2303.3164405078655</v>
      </c>
      <c r="H659" s="113" t="s">
        <v>24</v>
      </c>
      <c r="I659" s="135" t="s">
        <v>2</v>
      </c>
      <c r="J659" s="135" t="s">
        <v>10</v>
      </c>
      <c r="K659" s="143">
        <v>45970</v>
      </c>
      <c r="L659" s="135" t="s">
        <v>1224</v>
      </c>
      <c r="M659" s="184" t="s">
        <v>24</v>
      </c>
    </row>
    <row r="660" spans="1:13" s="101" customFormat="1" ht="30" customHeight="1" x14ac:dyDescent="0.3">
      <c r="A660" s="185">
        <v>653</v>
      </c>
      <c r="B660" s="112"/>
      <c r="C660" s="113" t="s">
        <v>1225</v>
      </c>
      <c r="D660" s="113">
        <v>105564</v>
      </c>
      <c r="E660" s="114">
        <v>21942</v>
      </c>
      <c r="F660" s="114">
        <v>19947</v>
      </c>
      <c r="G660" s="116">
        <v>3030.0239424131369</v>
      </c>
      <c r="H660" s="113" t="s">
        <v>24</v>
      </c>
      <c r="I660" s="135" t="s">
        <v>2</v>
      </c>
      <c r="J660" s="135" t="s">
        <v>10</v>
      </c>
      <c r="K660" s="143">
        <v>45970</v>
      </c>
      <c r="L660" s="135" t="s">
        <v>1226</v>
      </c>
      <c r="M660" s="184" t="s">
        <v>24</v>
      </c>
    </row>
    <row r="661" spans="1:13" s="101" customFormat="1" ht="30" customHeight="1" x14ac:dyDescent="0.3">
      <c r="A661" s="185">
        <v>654</v>
      </c>
      <c r="B661" s="112"/>
      <c r="C661" s="113" t="s">
        <v>1227</v>
      </c>
      <c r="D661" s="113">
        <v>104749</v>
      </c>
      <c r="E661" s="114">
        <v>46471</v>
      </c>
      <c r="F661" s="114">
        <v>46471</v>
      </c>
      <c r="G661" s="116">
        <v>18894.250266541272</v>
      </c>
      <c r="H661" s="113" t="s">
        <v>24</v>
      </c>
      <c r="I661" s="135" t="s">
        <v>2</v>
      </c>
      <c r="J661" s="135" t="s">
        <v>10</v>
      </c>
      <c r="K661" s="143">
        <v>45970</v>
      </c>
      <c r="L661" s="135" t="s">
        <v>1228</v>
      </c>
      <c r="M661" s="184" t="s">
        <v>24</v>
      </c>
    </row>
    <row r="662" spans="1:13" s="101" customFormat="1" ht="30" customHeight="1" x14ac:dyDescent="0.3">
      <c r="A662" s="185">
        <v>655</v>
      </c>
      <c r="B662" s="112"/>
      <c r="C662" s="113" t="s">
        <v>1229</v>
      </c>
      <c r="D662" s="113">
        <v>220590</v>
      </c>
      <c r="E662" s="114">
        <v>86285</v>
      </c>
      <c r="F662" s="114">
        <v>86285</v>
      </c>
      <c r="G662" s="116">
        <v>13107.014381667295</v>
      </c>
      <c r="H662" s="113" t="s">
        <v>24</v>
      </c>
      <c r="I662" s="135" t="s">
        <v>2</v>
      </c>
      <c r="J662" s="135" t="s">
        <v>10</v>
      </c>
      <c r="K662" s="143">
        <v>45970</v>
      </c>
      <c r="L662" s="135" t="s">
        <v>1230</v>
      </c>
      <c r="M662" s="184" t="s">
        <v>24</v>
      </c>
    </row>
    <row r="663" spans="1:13" s="101" customFormat="1" ht="30" customHeight="1" x14ac:dyDescent="0.3">
      <c r="A663" s="185">
        <v>656</v>
      </c>
      <c r="B663" s="112"/>
      <c r="C663" s="113" t="s">
        <v>1231</v>
      </c>
      <c r="D663" s="113">
        <v>108901</v>
      </c>
      <c r="E663" s="114">
        <v>40904</v>
      </c>
      <c r="F663" s="114">
        <v>40904</v>
      </c>
      <c r="G663" s="116">
        <v>6213.4706642836991</v>
      </c>
      <c r="H663" s="113" t="s">
        <v>24</v>
      </c>
      <c r="I663" s="135" t="s">
        <v>2</v>
      </c>
      <c r="J663" s="135" t="s">
        <v>10</v>
      </c>
      <c r="K663" s="143">
        <v>45970</v>
      </c>
      <c r="L663" s="135" t="s">
        <v>1232</v>
      </c>
      <c r="M663" s="184" t="s">
        <v>24</v>
      </c>
    </row>
    <row r="664" spans="1:13" s="101" customFormat="1" ht="30" customHeight="1" x14ac:dyDescent="0.3">
      <c r="A664" s="185">
        <v>657</v>
      </c>
      <c r="B664" s="112"/>
      <c r="C664" s="113" t="s">
        <v>1233</v>
      </c>
      <c r="D664" s="113">
        <v>105240</v>
      </c>
      <c r="E664" s="114">
        <v>89204</v>
      </c>
      <c r="F664" s="114">
        <v>33817</v>
      </c>
      <c r="G664" s="116">
        <v>5136.9288444670901</v>
      </c>
      <c r="H664" s="119" t="s">
        <v>28</v>
      </c>
      <c r="I664" s="136" t="s">
        <v>3</v>
      </c>
      <c r="J664" s="136" t="s">
        <v>9</v>
      </c>
      <c r="K664" s="143"/>
      <c r="L664" s="135" t="s">
        <v>24</v>
      </c>
      <c r="M664" s="184" t="s">
        <v>24</v>
      </c>
    </row>
    <row r="665" spans="1:13" s="101" customFormat="1" ht="30" customHeight="1" x14ac:dyDescent="0.3">
      <c r="A665" s="185">
        <v>658</v>
      </c>
      <c r="B665" s="112"/>
      <c r="C665" s="113" t="s">
        <v>1234</v>
      </c>
      <c r="D665" s="113">
        <v>104597</v>
      </c>
      <c r="E665" s="114">
        <v>140324</v>
      </c>
      <c r="F665" s="114">
        <v>140324</v>
      </c>
      <c r="G665" s="116">
        <v>21315.740697607711</v>
      </c>
      <c r="H665" s="113" t="s">
        <v>24</v>
      </c>
      <c r="I665" s="135" t="s">
        <v>2</v>
      </c>
      <c r="J665" s="135" t="s">
        <v>10</v>
      </c>
      <c r="K665" s="143">
        <v>45970</v>
      </c>
      <c r="L665" s="135" t="s">
        <v>1235</v>
      </c>
      <c r="M665" s="184" t="s">
        <v>24</v>
      </c>
    </row>
    <row r="666" spans="1:13" s="101" customFormat="1" ht="30" customHeight="1" x14ac:dyDescent="0.3">
      <c r="A666" s="185">
        <v>659</v>
      </c>
      <c r="B666" s="112"/>
      <c r="C666" s="113" t="s">
        <v>1237</v>
      </c>
      <c r="D666" s="113">
        <v>920679</v>
      </c>
      <c r="E666" s="114">
        <v>70936</v>
      </c>
      <c r="F666" s="114">
        <v>34936</v>
      </c>
      <c r="G666" s="116">
        <v>14204.332321488366</v>
      </c>
      <c r="H666" s="113" t="s">
        <v>24</v>
      </c>
      <c r="I666" s="135" t="s">
        <v>2</v>
      </c>
      <c r="J666" s="135" t="s">
        <v>10</v>
      </c>
      <c r="K666" s="143">
        <v>45970</v>
      </c>
      <c r="L666" s="135" t="s">
        <v>1238</v>
      </c>
      <c r="M666" s="184" t="s">
        <v>24</v>
      </c>
    </row>
    <row r="667" spans="1:13" s="101" customFormat="1" ht="30" customHeight="1" x14ac:dyDescent="0.3">
      <c r="A667" s="185">
        <v>660</v>
      </c>
      <c r="B667" s="112"/>
      <c r="C667" s="113" t="s">
        <v>1237</v>
      </c>
      <c r="D667" s="113">
        <v>220789</v>
      </c>
      <c r="E667" s="114">
        <v>15171</v>
      </c>
      <c r="F667" s="114">
        <v>15171</v>
      </c>
      <c r="G667" s="116">
        <v>2304.531670444162</v>
      </c>
      <c r="H667" s="113" t="s">
        <v>24</v>
      </c>
      <c r="I667" s="135" t="s">
        <v>2</v>
      </c>
      <c r="J667" s="135" t="s">
        <v>10</v>
      </c>
      <c r="K667" s="143">
        <v>45970</v>
      </c>
      <c r="L667" s="135" t="s">
        <v>1236</v>
      </c>
      <c r="M667" s="184" t="s">
        <v>24</v>
      </c>
    </row>
    <row r="668" spans="1:13" s="101" customFormat="1" ht="30" customHeight="1" x14ac:dyDescent="0.3">
      <c r="A668" s="185">
        <v>661</v>
      </c>
      <c r="B668" s="112"/>
      <c r="C668" s="113" t="s">
        <v>1239</v>
      </c>
      <c r="D668" s="113">
        <v>105119</v>
      </c>
      <c r="E668" s="114">
        <v>156583</v>
      </c>
      <c r="F668" s="114">
        <v>156583</v>
      </c>
      <c r="G668" s="116">
        <v>79322.27899583368</v>
      </c>
      <c r="H668" s="113" t="s">
        <v>24</v>
      </c>
      <c r="I668" s="135" t="s">
        <v>2</v>
      </c>
      <c r="J668" s="135" t="s">
        <v>10</v>
      </c>
      <c r="K668" s="143">
        <v>45970</v>
      </c>
      <c r="L668" s="135" t="s">
        <v>1240</v>
      </c>
      <c r="M668" s="184" t="s">
        <v>24</v>
      </c>
    </row>
    <row r="669" spans="1:13" s="101" customFormat="1" ht="30" customHeight="1" x14ac:dyDescent="0.3">
      <c r="A669" s="185">
        <v>662</v>
      </c>
      <c r="B669" s="112"/>
      <c r="C669" s="113" t="s">
        <v>1241</v>
      </c>
      <c r="D669" s="113">
        <v>920569</v>
      </c>
      <c r="E669" s="114">
        <v>48950</v>
      </c>
      <c r="F669" s="114">
        <v>48950</v>
      </c>
      <c r="G669" s="116">
        <v>19902.165878659707</v>
      </c>
      <c r="H669" s="113" t="s">
        <v>24</v>
      </c>
      <c r="I669" s="135" t="s">
        <v>2</v>
      </c>
      <c r="J669" s="135" t="s">
        <v>10</v>
      </c>
      <c r="K669" s="143">
        <v>45970</v>
      </c>
      <c r="L669" s="135" t="s">
        <v>1242</v>
      </c>
      <c r="M669" s="184" t="s">
        <v>24</v>
      </c>
    </row>
    <row r="670" spans="1:13" s="101" customFormat="1" ht="30" customHeight="1" x14ac:dyDescent="0.3">
      <c r="A670" s="185">
        <v>663</v>
      </c>
      <c r="B670" s="112"/>
      <c r="C670" s="113" t="s">
        <v>1243</v>
      </c>
      <c r="D670" s="113">
        <v>105468</v>
      </c>
      <c r="E670" s="114">
        <v>44848</v>
      </c>
      <c r="F670" s="114">
        <v>44848</v>
      </c>
      <c r="G670" s="116">
        <v>18234.368443843319</v>
      </c>
      <c r="H670" s="113" t="s">
        <v>24</v>
      </c>
      <c r="I670" s="135" t="s">
        <v>2</v>
      </c>
      <c r="J670" s="135" t="s">
        <v>10</v>
      </c>
      <c r="K670" s="143">
        <v>45970</v>
      </c>
      <c r="L670" s="135" t="s">
        <v>1244</v>
      </c>
      <c r="M670" s="184" t="s">
        <v>24</v>
      </c>
    </row>
    <row r="671" spans="1:13" s="101" customFormat="1" ht="30" customHeight="1" x14ac:dyDescent="0.3">
      <c r="A671" s="185">
        <v>664</v>
      </c>
      <c r="B671" s="112"/>
      <c r="C671" s="113" t="s">
        <v>1245</v>
      </c>
      <c r="D671" s="113">
        <v>220450</v>
      </c>
      <c r="E671" s="114">
        <v>86427</v>
      </c>
      <c r="F671" s="114">
        <v>0</v>
      </c>
      <c r="G671" s="116">
        <v>0</v>
      </c>
      <c r="H671" s="119" t="s">
        <v>28</v>
      </c>
      <c r="I671" s="136" t="s">
        <v>1</v>
      </c>
      <c r="J671" s="136" t="s">
        <v>1</v>
      </c>
      <c r="K671" s="143"/>
      <c r="L671" s="135" t="s">
        <v>24</v>
      </c>
      <c r="M671" s="184" t="s">
        <v>24</v>
      </c>
    </row>
    <row r="672" spans="1:13" s="101" customFormat="1" ht="30" customHeight="1" x14ac:dyDescent="0.3">
      <c r="A672" s="185">
        <v>665</v>
      </c>
      <c r="B672" s="112"/>
      <c r="C672" s="113" t="s">
        <v>1246</v>
      </c>
      <c r="D672" s="113">
        <v>220579</v>
      </c>
      <c r="E672" s="114">
        <v>52587</v>
      </c>
      <c r="F672" s="114">
        <v>29387</v>
      </c>
      <c r="G672" s="116">
        <v>4463.9952672429363</v>
      </c>
      <c r="H672" s="113" t="s">
        <v>24</v>
      </c>
      <c r="I672" s="135" t="s">
        <v>2</v>
      </c>
      <c r="J672" s="135" t="s">
        <v>10</v>
      </c>
      <c r="K672" s="143">
        <v>45970</v>
      </c>
      <c r="L672" s="135" t="s">
        <v>1247</v>
      </c>
      <c r="M672" s="184" t="s">
        <v>24</v>
      </c>
    </row>
    <row r="673" spans="1:13" s="100" customFormat="1" ht="30" customHeight="1" x14ac:dyDescent="0.3">
      <c r="A673" s="185">
        <v>666</v>
      </c>
      <c r="B673" s="112"/>
      <c r="C673" s="113" t="s">
        <v>1248</v>
      </c>
      <c r="D673" s="113">
        <v>104297</v>
      </c>
      <c r="E673" s="114">
        <v>192850</v>
      </c>
      <c r="F673" s="114">
        <v>74636</v>
      </c>
      <c r="G673" s="116">
        <v>30345.619050452417</v>
      </c>
      <c r="H673" s="113" t="s">
        <v>24</v>
      </c>
      <c r="I673" s="135" t="s">
        <v>2</v>
      </c>
      <c r="J673" s="135" t="s">
        <v>10</v>
      </c>
      <c r="K673" s="143">
        <v>45970</v>
      </c>
      <c r="L673" s="135" t="s">
        <v>1249</v>
      </c>
      <c r="M673" s="184" t="s">
        <v>24</v>
      </c>
    </row>
    <row r="674" spans="1:13" s="101" customFormat="1" ht="30" customHeight="1" x14ac:dyDescent="0.3">
      <c r="A674" s="185">
        <v>667</v>
      </c>
      <c r="B674" s="112"/>
      <c r="C674" s="113" t="s">
        <v>1250</v>
      </c>
      <c r="D674" s="113">
        <v>105316</v>
      </c>
      <c r="E674" s="114">
        <v>51119</v>
      </c>
      <c r="F674" s="114">
        <v>51119</v>
      </c>
      <c r="G674" s="116">
        <v>20784.041216572128</v>
      </c>
      <c r="H674" s="113" t="s">
        <v>24</v>
      </c>
      <c r="I674" s="135" t="s">
        <v>2</v>
      </c>
      <c r="J674" s="135" t="s">
        <v>10</v>
      </c>
      <c r="K674" s="143">
        <v>45970</v>
      </c>
      <c r="L674" s="135" t="s">
        <v>1251</v>
      </c>
      <c r="M674" s="184" t="s">
        <v>24</v>
      </c>
    </row>
    <row r="675" spans="1:13" s="101" customFormat="1" ht="30" customHeight="1" x14ac:dyDescent="0.3">
      <c r="A675" s="185">
        <v>668</v>
      </c>
      <c r="B675" s="112"/>
      <c r="C675" s="113" t="s">
        <v>1252</v>
      </c>
      <c r="D675" s="113">
        <v>220483</v>
      </c>
      <c r="E675" s="114">
        <v>40133</v>
      </c>
      <c r="F675" s="114">
        <v>0</v>
      </c>
      <c r="G675" s="116">
        <v>0</v>
      </c>
      <c r="H675" s="113" t="s">
        <v>24</v>
      </c>
      <c r="I675" s="136" t="s">
        <v>1</v>
      </c>
      <c r="J675" s="136" t="s">
        <v>1</v>
      </c>
      <c r="K675" s="143"/>
      <c r="L675" s="135" t="s">
        <v>24</v>
      </c>
      <c r="M675" s="184" t="s">
        <v>24</v>
      </c>
    </row>
    <row r="676" spans="1:13" s="101" customFormat="1" ht="30" customHeight="1" x14ac:dyDescent="0.3">
      <c r="A676" s="185">
        <v>669</v>
      </c>
      <c r="B676" s="112"/>
      <c r="C676" s="113" t="s">
        <v>1253</v>
      </c>
      <c r="D676" s="113">
        <v>103948</v>
      </c>
      <c r="E676" s="114">
        <v>109457</v>
      </c>
      <c r="F676" s="114">
        <v>109457</v>
      </c>
      <c r="G676" s="116">
        <v>87514.205517724724</v>
      </c>
      <c r="H676" s="113" t="s">
        <v>24</v>
      </c>
      <c r="I676" s="135" t="s">
        <v>2</v>
      </c>
      <c r="J676" s="135" t="s">
        <v>10</v>
      </c>
      <c r="K676" s="143">
        <v>45970</v>
      </c>
      <c r="L676" s="135" t="s">
        <v>1254</v>
      </c>
      <c r="M676" s="184" t="s">
        <v>24</v>
      </c>
    </row>
    <row r="677" spans="1:13" s="101" customFormat="1" ht="30" customHeight="1" x14ac:dyDescent="0.3">
      <c r="A677" s="185">
        <v>670</v>
      </c>
      <c r="B677" s="112"/>
      <c r="C677" s="113" t="s">
        <v>1255</v>
      </c>
      <c r="D677" s="113">
        <v>220763</v>
      </c>
      <c r="E677" s="114">
        <v>29533</v>
      </c>
      <c r="F677" s="114">
        <v>29533</v>
      </c>
      <c r="G677" s="116">
        <v>4486.1732135803468</v>
      </c>
      <c r="H677" s="119" t="s">
        <v>28</v>
      </c>
      <c r="I677" s="136" t="s">
        <v>3</v>
      </c>
      <c r="J677" s="136" t="s">
        <v>9</v>
      </c>
      <c r="K677" s="143"/>
      <c r="L677" s="135" t="s">
        <v>24</v>
      </c>
      <c r="M677" s="184" t="s">
        <v>24</v>
      </c>
    </row>
    <row r="678" spans="1:13" s="101" customFormat="1" ht="30" customHeight="1" x14ac:dyDescent="0.3">
      <c r="A678" s="185">
        <v>671</v>
      </c>
      <c r="B678" s="112"/>
      <c r="C678" s="113" t="s">
        <v>1256</v>
      </c>
      <c r="D678" s="113">
        <v>115407</v>
      </c>
      <c r="E678" s="114">
        <v>59987</v>
      </c>
      <c r="F678" s="114">
        <v>59987</v>
      </c>
      <c r="G678" s="116">
        <v>24389.606221923594</v>
      </c>
      <c r="H678" s="113" t="s">
        <v>24</v>
      </c>
      <c r="I678" s="135" t="s">
        <v>2</v>
      </c>
      <c r="J678" s="135" t="s">
        <v>10</v>
      </c>
      <c r="K678" s="143">
        <v>45970</v>
      </c>
      <c r="L678" s="135" t="s">
        <v>1257</v>
      </c>
      <c r="M678" s="184" t="s">
        <v>24</v>
      </c>
    </row>
    <row r="679" spans="1:13" s="101" customFormat="1" ht="30" customHeight="1" x14ac:dyDescent="0.3">
      <c r="A679" s="185">
        <v>672</v>
      </c>
      <c r="B679" s="112"/>
      <c r="C679" s="113" t="s">
        <v>1258</v>
      </c>
      <c r="D679" s="113">
        <v>104128</v>
      </c>
      <c r="E679" s="114">
        <v>45165</v>
      </c>
      <c r="F679" s="114">
        <v>42780</v>
      </c>
      <c r="G679" s="116">
        <v>6498.4420843452144</v>
      </c>
      <c r="H679" s="113" t="s">
        <v>24</v>
      </c>
      <c r="I679" s="135" t="s">
        <v>2</v>
      </c>
      <c r="J679" s="135" t="s">
        <v>10</v>
      </c>
      <c r="K679" s="143">
        <v>45970</v>
      </c>
      <c r="L679" s="135" t="s">
        <v>1259</v>
      </c>
      <c r="M679" s="184" t="s">
        <v>24</v>
      </c>
    </row>
    <row r="680" spans="1:13" s="100" customFormat="1" ht="30" customHeight="1" x14ac:dyDescent="0.3">
      <c r="A680" s="185">
        <v>673</v>
      </c>
      <c r="B680" s="112"/>
      <c r="C680" s="113" t="s">
        <v>1260</v>
      </c>
      <c r="D680" s="113">
        <v>105321</v>
      </c>
      <c r="E680" s="114">
        <v>67853</v>
      </c>
      <c r="F680" s="114">
        <v>65723</v>
      </c>
      <c r="G680" s="116">
        <v>26721.757876264597</v>
      </c>
      <c r="H680" s="113" t="s">
        <v>24</v>
      </c>
      <c r="I680" s="135" t="s">
        <v>2</v>
      </c>
      <c r="J680" s="135" t="s">
        <v>2360</v>
      </c>
      <c r="K680" s="143">
        <v>45970</v>
      </c>
      <c r="L680" s="135" t="s">
        <v>24</v>
      </c>
      <c r="M680" s="184" t="s">
        <v>202</v>
      </c>
    </row>
    <row r="681" spans="1:13" s="101" customFormat="1" ht="30" customHeight="1" x14ac:dyDescent="0.3">
      <c r="A681" s="185">
        <v>674</v>
      </c>
      <c r="B681" s="112"/>
      <c r="C681" s="113" t="s">
        <v>1261</v>
      </c>
      <c r="D681" s="113">
        <v>920798</v>
      </c>
      <c r="E681" s="114">
        <v>38210</v>
      </c>
      <c r="F681" s="114">
        <v>38210</v>
      </c>
      <c r="G681" s="116">
        <v>15535.48024971578</v>
      </c>
      <c r="H681" s="113" t="s">
        <v>24</v>
      </c>
      <c r="I681" s="135" t="s">
        <v>2</v>
      </c>
      <c r="J681" s="135" t="s">
        <v>10</v>
      </c>
      <c r="K681" s="143">
        <v>45970</v>
      </c>
      <c r="L681" s="135" t="s">
        <v>1262</v>
      </c>
      <c r="M681" s="184" t="s">
        <v>24</v>
      </c>
    </row>
    <row r="682" spans="1:13" s="101" customFormat="1" ht="30" customHeight="1" x14ac:dyDescent="0.3">
      <c r="A682" s="185">
        <v>675</v>
      </c>
      <c r="B682" s="112"/>
      <c r="C682" s="113" t="s">
        <v>1263</v>
      </c>
      <c r="D682" s="113">
        <v>113189</v>
      </c>
      <c r="E682" s="114">
        <v>456181</v>
      </c>
      <c r="F682" s="114">
        <v>0</v>
      </c>
      <c r="G682" s="116">
        <v>0</v>
      </c>
      <c r="H682" s="113" t="s">
        <v>24</v>
      </c>
      <c r="I682" s="136" t="s">
        <v>1</v>
      </c>
      <c r="J682" s="136" t="s">
        <v>1</v>
      </c>
      <c r="K682" s="143"/>
      <c r="L682" s="135" t="s">
        <v>24</v>
      </c>
      <c r="M682" s="184" t="s">
        <v>24</v>
      </c>
    </row>
    <row r="683" spans="1:13" s="101" customFormat="1" ht="30" customHeight="1" x14ac:dyDescent="0.3">
      <c r="A683" s="185">
        <v>676</v>
      </c>
      <c r="B683" s="112"/>
      <c r="C683" s="113" t="s">
        <v>1264</v>
      </c>
      <c r="D683" s="113">
        <v>113372</v>
      </c>
      <c r="E683" s="114">
        <v>37670</v>
      </c>
      <c r="F683" s="114">
        <v>37670</v>
      </c>
      <c r="G683" s="116">
        <v>15315.926223679493</v>
      </c>
      <c r="H683" s="113" t="s">
        <v>24</v>
      </c>
      <c r="I683" s="135" t="s">
        <v>2</v>
      </c>
      <c r="J683" s="135" t="s">
        <v>10</v>
      </c>
      <c r="K683" s="143">
        <v>45970</v>
      </c>
      <c r="L683" s="135" t="s">
        <v>1265</v>
      </c>
      <c r="M683" s="184" t="s">
        <v>24</v>
      </c>
    </row>
    <row r="684" spans="1:13" s="101" customFormat="1" ht="30" customHeight="1" x14ac:dyDescent="0.3">
      <c r="A684" s="185">
        <v>677</v>
      </c>
      <c r="B684" s="112"/>
      <c r="C684" s="113" t="s">
        <v>1266</v>
      </c>
      <c r="D684" s="113">
        <v>220600</v>
      </c>
      <c r="E684" s="114">
        <v>38125</v>
      </c>
      <c r="F684" s="114">
        <v>31433</v>
      </c>
      <c r="G684" s="116">
        <v>12780.077222960379</v>
      </c>
      <c r="H684" s="113" t="s">
        <v>24</v>
      </c>
      <c r="I684" s="135" t="s">
        <v>2</v>
      </c>
      <c r="J684" s="135" t="s">
        <v>10</v>
      </c>
      <c r="K684" s="143">
        <v>45970</v>
      </c>
      <c r="L684" s="135" t="s">
        <v>1267</v>
      </c>
      <c r="M684" s="184" t="s">
        <v>24</v>
      </c>
    </row>
    <row r="685" spans="1:13" s="101" customFormat="1" ht="30" customHeight="1" x14ac:dyDescent="0.3">
      <c r="A685" s="185">
        <v>678</v>
      </c>
      <c r="B685" s="112"/>
      <c r="C685" s="113" t="s">
        <v>1268</v>
      </c>
      <c r="D685" s="113">
        <v>104764</v>
      </c>
      <c r="E685" s="114">
        <v>15200</v>
      </c>
      <c r="F685" s="114">
        <v>15200</v>
      </c>
      <c r="G685" s="116">
        <v>15200</v>
      </c>
      <c r="H685" s="113" t="s">
        <v>24</v>
      </c>
      <c r="I685" s="135" t="s">
        <v>2</v>
      </c>
      <c r="J685" s="135" t="s">
        <v>10</v>
      </c>
      <c r="K685" s="143">
        <v>45970</v>
      </c>
      <c r="L685" s="135" t="s">
        <v>1269</v>
      </c>
      <c r="M685" s="184" t="s">
        <v>24</v>
      </c>
    </row>
    <row r="686" spans="1:13" s="101" customFormat="1" ht="30" customHeight="1" x14ac:dyDescent="0.3">
      <c r="A686" s="185">
        <v>679</v>
      </c>
      <c r="B686" s="112"/>
      <c r="C686" s="113" t="s">
        <v>1270</v>
      </c>
      <c r="D686" s="113">
        <v>620640</v>
      </c>
      <c r="E686" s="114">
        <v>107333</v>
      </c>
      <c r="F686" s="114">
        <v>107333</v>
      </c>
      <c r="G686" s="116">
        <v>43639.615326949592</v>
      </c>
      <c r="H686" s="113" t="s">
        <v>24</v>
      </c>
      <c r="I686" s="135" t="s">
        <v>2</v>
      </c>
      <c r="J686" s="135" t="s">
        <v>10</v>
      </c>
      <c r="K686" s="143">
        <v>45970</v>
      </c>
      <c r="L686" s="135" t="s">
        <v>1271</v>
      </c>
      <c r="M686" s="184" t="s">
        <v>24</v>
      </c>
    </row>
    <row r="687" spans="1:13" s="101" customFormat="1" ht="30" customHeight="1" x14ac:dyDescent="0.3">
      <c r="A687" s="185">
        <v>680</v>
      </c>
      <c r="B687" s="112"/>
      <c r="C687" s="113" t="s">
        <v>1272</v>
      </c>
      <c r="D687" s="113">
        <v>220637</v>
      </c>
      <c r="E687" s="114">
        <v>42035</v>
      </c>
      <c r="F687" s="114">
        <v>41560</v>
      </c>
      <c r="G687" s="116">
        <v>16897.528374200152</v>
      </c>
      <c r="H687" s="113" t="s">
        <v>24</v>
      </c>
      <c r="I687" s="135" t="s">
        <v>2</v>
      </c>
      <c r="J687" s="135" t="s">
        <v>10</v>
      </c>
      <c r="K687" s="143">
        <v>45970</v>
      </c>
      <c r="L687" s="135" t="s">
        <v>1273</v>
      </c>
      <c r="M687" s="184" t="s">
        <v>24</v>
      </c>
    </row>
    <row r="688" spans="1:13" s="101" customFormat="1" ht="30" customHeight="1" x14ac:dyDescent="0.3">
      <c r="A688" s="185">
        <v>681</v>
      </c>
      <c r="B688" s="112"/>
      <c r="C688" s="113" t="s">
        <v>1274</v>
      </c>
      <c r="D688" s="113">
        <v>103883</v>
      </c>
      <c r="E688" s="114">
        <v>61583</v>
      </c>
      <c r="F688" s="114">
        <v>61583</v>
      </c>
      <c r="G688" s="116">
        <v>25038.510343319729</v>
      </c>
      <c r="H688" s="113" t="s">
        <v>24</v>
      </c>
      <c r="I688" s="135" t="s">
        <v>2</v>
      </c>
      <c r="J688" s="135" t="s">
        <v>10</v>
      </c>
      <c r="K688" s="143">
        <v>45970</v>
      </c>
      <c r="L688" s="135" t="s">
        <v>1275</v>
      </c>
      <c r="M688" s="184" t="s">
        <v>24</v>
      </c>
    </row>
    <row r="689" spans="1:13" s="101" customFormat="1" ht="30" customHeight="1" x14ac:dyDescent="0.3">
      <c r="A689" s="185">
        <v>682</v>
      </c>
      <c r="B689" s="112"/>
      <c r="C689" s="113" t="s">
        <v>1276</v>
      </c>
      <c r="D689" s="113">
        <v>103703</v>
      </c>
      <c r="E689" s="114">
        <v>33123</v>
      </c>
      <c r="F689" s="114">
        <v>0</v>
      </c>
      <c r="G689" s="116">
        <v>0</v>
      </c>
      <c r="H689" s="113" t="s">
        <v>24</v>
      </c>
      <c r="I689" s="136" t="s">
        <v>1</v>
      </c>
      <c r="J689" s="136" t="s">
        <v>1</v>
      </c>
      <c r="K689" s="143"/>
      <c r="L689" s="135" t="s">
        <v>24</v>
      </c>
      <c r="M689" s="184" t="s">
        <v>24</v>
      </c>
    </row>
    <row r="690" spans="1:13" s="101" customFormat="1" ht="30" customHeight="1" x14ac:dyDescent="0.3">
      <c r="A690" s="185">
        <v>683</v>
      </c>
      <c r="B690" s="112"/>
      <c r="C690" s="113" t="s">
        <v>1277</v>
      </c>
      <c r="D690" s="113">
        <v>920805</v>
      </c>
      <c r="E690" s="114">
        <v>39161</v>
      </c>
      <c r="F690" s="114">
        <v>39161</v>
      </c>
      <c r="G690" s="116">
        <v>15922.139284457462</v>
      </c>
      <c r="H690" s="113" t="s">
        <v>24</v>
      </c>
      <c r="I690" s="135" t="s">
        <v>2</v>
      </c>
      <c r="J690" s="135" t="s">
        <v>10</v>
      </c>
      <c r="K690" s="143">
        <v>45970</v>
      </c>
      <c r="L690" s="135" t="s">
        <v>1278</v>
      </c>
      <c r="M690" s="184" t="s">
        <v>24</v>
      </c>
    </row>
    <row r="691" spans="1:13" s="101" customFormat="1" ht="30" customHeight="1" x14ac:dyDescent="0.3">
      <c r="A691" s="185">
        <v>684</v>
      </c>
      <c r="B691" s="112"/>
      <c r="C691" s="113" t="s">
        <v>1279</v>
      </c>
      <c r="D691" s="113">
        <v>113057</v>
      </c>
      <c r="E691" s="114">
        <v>60157</v>
      </c>
      <c r="F691" s="114">
        <v>0</v>
      </c>
      <c r="G691" s="116">
        <v>0</v>
      </c>
      <c r="H691" s="113" t="s">
        <v>24</v>
      </c>
      <c r="I691" s="136" t="s">
        <v>1</v>
      </c>
      <c r="J691" s="136" t="s">
        <v>1</v>
      </c>
      <c r="K691" s="143"/>
      <c r="L691" s="135" t="s">
        <v>24</v>
      </c>
      <c r="M691" s="184" t="s">
        <v>24</v>
      </c>
    </row>
    <row r="692" spans="1:13" s="101" customFormat="1" ht="30" customHeight="1" x14ac:dyDescent="0.3">
      <c r="A692" s="185">
        <v>685</v>
      </c>
      <c r="B692" s="112"/>
      <c r="C692" s="113" t="s">
        <v>1280</v>
      </c>
      <c r="D692" s="113">
        <v>116171</v>
      </c>
      <c r="E692" s="114">
        <v>32570</v>
      </c>
      <c r="F692" s="114">
        <v>32570</v>
      </c>
      <c r="G692" s="116">
        <v>4947.5048781468822</v>
      </c>
      <c r="H692" s="113" t="s">
        <v>24</v>
      </c>
      <c r="I692" s="135" t="s">
        <v>2</v>
      </c>
      <c r="J692" s="135" t="s">
        <v>10</v>
      </c>
      <c r="K692" s="143">
        <v>45970</v>
      </c>
      <c r="L692" s="135" t="s">
        <v>1281</v>
      </c>
      <c r="M692" s="184" t="s">
        <v>24</v>
      </c>
    </row>
    <row r="693" spans="1:13" s="101" customFormat="1" ht="30" customHeight="1" x14ac:dyDescent="0.3">
      <c r="A693" s="185">
        <v>686</v>
      </c>
      <c r="B693" s="112"/>
      <c r="C693" s="113" t="s">
        <v>1282</v>
      </c>
      <c r="D693" s="113">
        <v>104262</v>
      </c>
      <c r="E693" s="114">
        <v>137519</v>
      </c>
      <c r="F693" s="114">
        <v>137519</v>
      </c>
      <c r="G693" s="116">
        <v>20889.650701193772</v>
      </c>
      <c r="H693" s="113" t="s">
        <v>24</v>
      </c>
      <c r="I693" s="135" t="s">
        <v>2</v>
      </c>
      <c r="J693" s="135" t="s">
        <v>10</v>
      </c>
      <c r="K693" s="143">
        <v>45970</v>
      </c>
      <c r="L693" s="135" t="s">
        <v>1283</v>
      </c>
      <c r="M693" s="184" t="s">
        <v>24</v>
      </c>
    </row>
    <row r="694" spans="1:13" s="101" customFormat="1" ht="30" customHeight="1" x14ac:dyDescent="0.3">
      <c r="A694" s="185">
        <v>687</v>
      </c>
      <c r="B694" s="112"/>
      <c r="C694" s="113" t="s">
        <v>1284</v>
      </c>
      <c r="D694" s="113">
        <v>103764</v>
      </c>
      <c r="E694" s="114">
        <v>86256</v>
      </c>
      <c r="F694" s="114">
        <v>78573</v>
      </c>
      <c r="G694" s="116">
        <v>31946.330532868829</v>
      </c>
      <c r="H694" s="113" t="s">
        <v>24</v>
      </c>
      <c r="I694" s="135" t="s">
        <v>2</v>
      </c>
      <c r="J694" s="135" t="s">
        <v>10</v>
      </c>
      <c r="K694" s="143">
        <v>45970</v>
      </c>
      <c r="L694" s="135" t="s">
        <v>1285</v>
      </c>
      <c r="M694" s="184" t="s">
        <v>24</v>
      </c>
    </row>
    <row r="695" spans="1:13" s="101" customFormat="1" ht="30" customHeight="1" x14ac:dyDescent="0.3">
      <c r="A695" s="185">
        <v>688</v>
      </c>
      <c r="B695" s="112"/>
      <c r="C695" s="113" t="s">
        <v>1286</v>
      </c>
      <c r="D695" s="113">
        <v>103816</v>
      </c>
      <c r="E695" s="114">
        <v>59264</v>
      </c>
      <c r="F695" s="114">
        <v>53015</v>
      </c>
      <c r="G695" s="116">
        <v>21554.919796877311</v>
      </c>
      <c r="H695" s="113" t="s">
        <v>24</v>
      </c>
      <c r="I695" s="135" t="s">
        <v>2</v>
      </c>
      <c r="J695" s="135" t="s">
        <v>10</v>
      </c>
      <c r="K695" s="143">
        <v>45970</v>
      </c>
      <c r="L695" s="135" t="s">
        <v>1287</v>
      </c>
      <c r="M695" s="184" t="s">
        <v>24</v>
      </c>
    </row>
    <row r="696" spans="1:13" s="101" customFormat="1" ht="30" customHeight="1" x14ac:dyDescent="0.3">
      <c r="A696" s="185">
        <v>689</v>
      </c>
      <c r="B696" s="112"/>
      <c r="C696" s="113" t="s">
        <v>1288</v>
      </c>
      <c r="D696" s="113">
        <v>103856</v>
      </c>
      <c r="E696" s="114">
        <v>57526</v>
      </c>
      <c r="F696" s="114">
        <v>52076</v>
      </c>
      <c r="G696" s="116">
        <v>21173.139740491988</v>
      </c>
      <c r="H696" s="113" t="s">
        <v>24</v>
      </c>
      <c r="I696" s="135" t="s">
        <v>2</v>
      </c>
      <c r="J696" s="135" t="s">
        <v>2360</v>
      </c>
      <c r="K696" s="143">
        <v>45970</v>
      </c>
      <c r="L696" s="135" t="s">
        <v>24</v>
      </c>
      <c r="M696" s="184" t="s">
        <v>230</v>
      </c>
    </row>
    <row r="697" spans="1:13" s="101" customFormat="1" ht="30" customHeight="1" x14ac:dyDescent="0.3">
      <c r="A697" s="185">
        <v>690</v>
      </c>
      <c r="B697" s="112"/>
      <c r="C697" s="113" t="s">
        <v>1289</v>
      </c>
      <c r="D697" s="113">
        <v>103968</v>
      </c>
      <c r="E697" s="114">
        <v>59858</v>
      </c>
      <c r="F697" s="114">
        <v>54301</v>
      </c>
      <c r="G697" s="116">
        <v>22077.783644067429</v>
      </c>
      <c r="H697" s="113" t="s">
        <v>24</v>
      </c>
      <c r="I697" s="135" t="s">
        <v>2</v>
      </c>
      <c r="J697" s="135" t="s">
        <v>10</v>
      </c>
      <c r="K697" s="143">
        <v>45970</v>
      </c>
      <c r="L697" s="135" t="s">
        <v>1290</v>
      </c>
      <c r="M697" s="184" t="s">
        <v>24</v>
      </c>
    </row>
    <row r="698" spans="1:13" s="101" customFormat="1" ht="30" customHeight="1" x14ac:dyDescent="0.3">
      <c r="A698" s="185">
        <v>691</v>
      </c>
      <c r="B698" s="112"/>
      <c r="C698" s="113" t="s">
        <v>1291</v>
      </c>
      <c r="D698" s="113">
        <v>103974</v>
      </c>
      <c r="E698" s="114">
        <v>59291</v>
      </c>
      <c r="F698" s="114">
        <v>53776</v>
      </c>
      <c r="G698" s="116">
        <v>21864.328340976597</v>
      </c>
      <c r="H698" s="113" t="s">
        <v>24</v>
      </c>
      <c r="I698" s="135" t="s">
        <v>2</v>
      </c>
      <c r="J698" s="135" t="s">
        <v>10</v>
      </c>
      <c r="K698" s="143">
        <v>45970</v>
      </c>
      <c r="L698" s="135" t="s">
        <v>1292</v>
      </c>
      <c r="M698" s="184" t="s">
        <v>24</v>
      </c>
    </row>
    <row r="699" spans="1:13" s="101" customFormat="1" ht="30" customHeight="1" x14ac:dyDescent="0.3">
      <c r="A699" s="185">
        <v>692</v>
      </c>
      <c r="B699" s="112"/>
      <c r="C699" s="113" t="s">
        <v>1293</v>
      </c>
      <c r="D699" s="113">
        <v>103988</v>
      </c>
      <c r="E699" s="114">
        <v>60288</v>
      </c>
      <c r="F699" s="114">
        <v>55027</v>
      </c>
      <c r="G699" s="116">
        <v>22372.961834627327</v>
      </c>
      <c r="H699" s="113" t="s">
        <v>24</v>
      </c>
      <c r="I699" s="135" t="s">
        <v>2</v>
      </c>
      <c r="J699" s="135" t="s">
        <v>10</v>
      </c>
      <c r="K699" s="143">
        <v>45970</v>
      </c>
      <c r="L699" s="135" t="s">
        <v>1294</v>
      </c>
      <c r="M699" s="184" t="s">
        <v>24</v>
      </c>
    </row>
    <row r="700" spans="1:13" s="101" customFormat="1" ht="30" customHeight="1" x14ac:dyDescent="0.3">
      <c r="A700" s="185">
        <v>693</v>
      </c>
      <c r="B700" s="112"/>
      <c r="C700" s="113" t="s">
        <v>1295</v>
      </c>
      <c r="D700" s="113">
        <v>103991</v>
      </c>
      <c r="E700" s="114">
        <v>61364</v>
      </c>
      <c r="F700" s="114">
        <v>58532</v>
      </c>
      <c r="G700" s="116">
        <v>23798.030096214708</v>
      </c>
      <c r="H700" s="113" t="s">
        <v>24</v>
      </c>
      <c r="I700" s="135" t="s">
        <v>2</v>
      </c>
      <c r="J700" s="135" t="s">
        <v>10</v>
      </c>
      <c r="K700" s="143">
        <v>45970</v>
      </c>
      <c r="L700" s="135" t="s">
        <v>1296</v>
      </c>
      <c r="M700" s="184" t="s">
        <v>24</v>
      </c>
    </row>
    <row r="701" spans="1:13" s="101" customFormat="1" ht="30" customHeight="1" x14ac:dyDescent="0.3">
      <c r="A701" s="185">
        <v>694</v>
      </c>
      <c r="B701" s="112"/>
      <c r="C701" s="113" t="s">
        <v>1297</v>
      </c>
      <c r="D701" s="113">
        <v>104008</v>
      </c>
      <c r="E701" s="114">
        <v>57329</v>
      </c>
      <c r="F701" s="114">
        <v>52221</v>
      </c>
      <c r="G701" s="116">
        <v>21232.094062298031</v>
      </c>
      <c r="H701" s="113" t="s">
        <v>24</v>
      </c>
      <c r="I701" s="135" t="s">
        <v>2</v>
      </c>
      <c r="J701" s="135" t="s">
        <v>10</v>
      </c>
      <c r="K701" s="143">
        <v>45970</v>
      </c>
      <c r="L701" s="135" t="s">
        <v>1298</v>
      </c>
      <c r="M701" s="184" t="s">
        <v>24</v>
      </c>
    </row>
    <row r="702" spans="1:13" s="101" customFormat="1" ht="30" customHeight="1" x14ac:dyDescent="0.3">
      <c r="A702" s="185">
        <v>695</v>
      </c>
      <c r="B702" s="112"/>
      <c r="C702" s="113" t="s">
        <v>1299</v>
      </c>
      <c r="D702" s="113">
        <v>104051</v>
      </c>
      <c r="E702" s="114">
        <v>74653</v>
      </c>
      <c r="F702" s="114">
        <v>67883</v>
      </c>
      <c r="G702" s="116">
        <v>27599.973980409741</v>
      </c>
      <c r="H702" s="113" t="s">
        <v>24</v>
      </c>
      <c r="I702" s="135" t="s">
        <v>2</v>
      </c>
      <c r="J702" s="135" t="s">
        <v>10</v>
      </c>
      <c r="K702" s="143">
        <v>45970</v>
      </c>
      <c r="L702" s="135" t="s">
        <v>1300</v>
      </c>
      <c r="M702" s="184" t="s">
        <v>24</v>
      </c>
    </row>
    <row r="703" spans="1:13" s="101" customFormat="1" ht="30" customHeight="1" x14ac:dyDescent="0.3">
      <c r="A703" s="185">
        <v>696</v>
      </c>
      <c r="B703" s="112"/>
      <c r="C703" s="113" t="s">
        <v>1301</v>
      </c>
      <c r="D703" s="113">
        <v>104190</v>
      </c>
      <c r="E703" s="114">
        <v>53433</v>
      </c>
      <c r="F703" s="114">
        <v>48679</v>
      </c>
      <c r="G703" s="116">
        <v>19791.982284111866</v>
      </c>
      <c r="H703" s="113" t="s">
        <v>24</v>
      </c>
      <c r="I703" s="135" t="s">
        <v>2</v>
      </c>
      <c r="J703" s="135" t="s">
        <v>10</v>
      </c>
      <c r="K703" s="143">
        <v>45970</v>
      </c>
      <c r="L703" s="135" t="s">
        <v>1302</v>
      </c>
      <c r="M703" s="184" t="s">
        <v>24</v>
      </c>
    </row>
    <row r="704" spans="1:13" s="101" customFormat="1" ht="30" customHeight="1" x14ac:dyDescent="0.3">
      <c r="A704" s="185">
        <v>697</v>
      </c>
      <c r="B704" s="112"/>
      <c r="C704" s="113" t="s">
        <v>1303</v>
      </c>
      <c r="D704" s="113">
        <v>104206</v>
      </c>
      <c r="E704" s="114">
        <v>22280</v>
      </c>
      <c r="F704" s="114">
        <v>22280</v>
      </c>
      <c r="G704" s="116">
        <v>9058.636481645317</v>
      </c>
      <c r="H704" s="113" t="s">
        <v>24</v>
      </c>
      <c r="I704" s="135" t="s">
        <v>2</v>
      </c>
      <c r="J704" s="135" t="s">
        <v>10</v>
      </c>
      <c r="K704" s="143">
        <v>45970</v>
      </c>
      <c r="L704" s="135" t="s">
        <v>1304</v>
      </c>
      <c r="M704" s="184" t="s">
        <v>24</v>
      </c>
    </row>
    <row r="705" spans="1:13" s="101" customFormat="1" ht="30" customHeight="1" x14ac:dyDescent="0.3">
      <c r="A705" s="185">
        <v>698</v>
      </c>
      <c r="B705" s="112"/>
      <c r="C705" s="113" t="s">
        <v>1305</v>
      </c>
      <c r="D705" s="113">
        <v>104218</v>
      </c>
      <c r="E705" s="114">
        <v>40539</v>
      </c>
      <c r="F705" s="114">
        <v>37507</v>
      </c>
      <c r="G705" s="116">
        <v>15249.65343433891</v>
      </c>
      <c r="H705" s="113" t="s">
        <v>24</v>
      </c>
      <c r="I705" s="135" t="s">
        <v>2</v>
      </c>
      <c r="J705" s="135" t="s">
        <v>10</v>
      </c>
      <c r="K705" s="143">
        <v>45970</v>
      </c>
      <c r="L705" s="135" t="s">
        <v>1306</v>
      </c>
      <c r="M705" s="184" t="s">
        <v>24</v>
      </c>
    </row>
    <row r="706" spans="1:13" s="101" customFormat="1" ht="30" customHeight="1" x14ac:dyDescent="0.3">
      <c r="A706" s="185">
        <v>699</v>
      </c>
      <c r="B706" s="112"/>
      <c r="C706" s="113" t="s">
        <v>1307</v>
      </c>
      <c r="D706" s="113">
        <v>104261</v>
      </c>
      <c r="E706" s="114">
        <v>63069</v>
      </c>
      <c r="F706" s="114">
        <v>57304</v>
      </c>
      <c r="G706" s="116">
        <v>23298.747977747003</v>
      </c>
      <c r="H706" s="113" t="s">
        <v>24</v>
      </c>
      <c r="I706" s="135" t="s">
        <v>2</v>
      </c>
      <c r="J706" s="135" t="s">
        <v>10</v>
      </c>
      <c r="K706" s="143">
        <v>45970</v>
      </c>
      <c r="L706" s="135" t="s">
        <v>1308</v>
      </c>
      <c r="M706" s="184" t="s">
        <v>24</v>
      </c>
    </row>
    <row r="707" spans="1:13" s="101" customFormat="1" ht="30" customHeight="1" x14ac:dyDescent="0.3">
      <c r="A707" s="185">
        <v>700</v>
      </c>
      <c r="B707" s="112"/>
      <c r="C707" s="113" t="s">
        <v>1309</v>
      </c>
      <c r="D707" s="113">
        <v>104463</v>
      </c>
      <c r="E707" s="114">
        <v>29860</v>
      </c>
      <c r="F707" s="114">
        <v>28331</v>
      </c>
      <c r="G707" s="116">
        <v>11518.861317840821</v>
      </c>
      <c r="H707" s="113" t="s">
        <v>24</v>
      </c>
      <c r="I707" s="135" t="s">
        <v>2</v>
      </c>
      <c r="J707" s="135" t="s">
        <v>10</v>
      </c>
      <c r="K707" s="143">
        <v>45970</v>
      </c>
      <c r="L707" s="135" t="s">
        <v>1310</v>
      </c>
      <c r="M707" s="184" t="s">
        <v>24</v>
      </c>
    </row>
    <row r="708" spans="1:13" s="101" customFormat="1" ht="30" customHeight="1" x14ac:dyDescent="0.3">
      <c r="A708" s="185">
        <v>701</v>
      </c>
      <c r="B708" s="112"/>
      <c r="C708" s="113" t="s">
        <v>1311</v>
      </c>
      <c r="D708" s="113">
        <v>104649</v>
      </c>
      <c r="E708" s="114">
        <v>21204</v>
      </c>
      <c r="F708" s="114">
        <v>21204</v>
      </c>
      <c r="G708" s="116">
        <v>8621.154755691532</v>
      </c>
      <c r="H708" s="113" t="s">
        <v>24</v>
      </c>
      <c r="I708" s="135" t="s">
        <v>2</v>
      </c>
      <c r="J708" s="135" t="s">
        <v>10</v>
      </c>
      <c r="K708" s="143">
        <v>45970</v>
      </c>
      <c r="L708" s="135" t="s">
        <v>1312</v>
      </c>
      <c r="M708" s="184" t="s">
        <v>24</v>
      </c>
    </row>
    <row r="709" spans="1:13" s="101" customFormat="1" ht="30" customHeight="1" x14ac:dyDescent="0.3">
      <c r="A709" s="185">
        <v>702</v>
      </c>
      <c r="B709" s="112"/>
      <c r="C709" s="113" t="s">
        <v>1313</v>
      </c>
      <c r="D709" s="113">
        <v>104763</v>
      </c>
      <c r="E709" s="114">
        <v>39487</v>
      </c>
      <c r="F709" s="114">
        <v>35917</v>
      </c>
      <c r="G709" s="116">
        <v>14603.188802120954</v>
      </c>
      <c r="H709" s="113" t="s">
        <v>24</v>
      </c>
      <c r="I709" s="135" t="s">
        <v>2</v>
      </c>
      <c r="J709" s="135" t="s">
        <v>2360</v>
      </c>
      <c r="K709" s="143">
        <v>45970</v>
      </c>
      <c r="L709" s="135" t="s">
        <v>24</v>
      </c>
      <c r="M709" s="184" t="s">
        <v>296</v>
      </c>
    </row>
    <row r="710" spans="1:13" s="101" customFormat="1" ht="30" customHeight="1" x14ac:dyDescent="0.3">
      <c r="A710" s="185">
        <v>703</v>
      </c>
      <c r="B710" s="112"/>
      <c r="C710" s="113" t="s">
        <v>1314</v>
      </c>
      <c r="D710" s="113">
        <v>104765</v>
      </c>
      <c r="E710" s="114">
        <v>28772</v>
      </c>
      <c r="F710" s="114">
        <v>27464</v>
      </c>
      <c r="G710" s="116">
        <v>11166.355131593671</v>
      </c>
      <c r="H710" s="113" t="s">
        <v>24</v>
      </c>
      <c r="I710" s="135" t="s">
        <v>2</v>
      </c>
      <c r="J710" s="135" t="s">
        <v>10</v>
      </c>
      <c r="K710" s="143">
        <v>45970</v>
      </c>
      <c r="L710" s="135" t="s">
        <v>1315</v>
      </c>
      <c r="M710" s="184" t="s">
        <v>24</v>
      </c>
    </row>
    <row r="711" spans="1:13" s="101" customFormat="1" ht="30" customHeight="1" x14ac:dyDescent="0.3">
      <c r="A711" s="185">
        <v>704</v>
      </c>
      <c r="B711" s="112"/>
      <c r="C711" s="113" t="s">
        <v>1316</v>
      </c>
      <c r="D711" s="113">
        <v>104776</v>
      </c>
      <c r="E711" s="114">
        <v>41696</v>
      </c>
      <c r="F711" s="114">
        <v>38340</v>
      </c>
      <c r="G711" s="116">
        <v>15588.335848576367</v>
      </c>
      <c r="H711" s="113" t="s">
        <v>24</v>
      </c>
      <c r="I711" s="135" t="s">
        <v>2</v>
      </c>
      <c r="J711" s="135" t="s">
        <v>10</v>
      </c>
      <c r="K711" s="143">
        <v>45970</v>
      </c>
      <c r="L711" s="135" t="s">
        <v>1317</v>
      </c>
      <c r="M711" s="184" t="s">
        <v>24</v>
      </c>
    </row>
    <row r="712" spans="1:13" s="101" customFormat="1" ht="30" customHeight="1" x14ac:dyDescent="0.3">
      <c r="A712" s="185">
        <v>705</v>
      </c>
      <c r="B712" s="112"/>
      <c r="C712" s="113" t="s">
        <v>1318</v>
      </c>
      <c r="D712" s="113">
        <v>104799</v>
      </c>
      <c r="E712" s="114">
        <v>45910</v>
      </c>
      <c r="F712" s="114">
        <v>42179</v>
      </c>
      <c r="G712" s="116">
        <v>17149.202341082488</v>
      </c>
      <c r="H712" s="113" t="s">
        <v>24</v>
      </c>
      <c r="I712" s="135" t="s">
        <v>2</v>
      </c>
      <c r="J712" s="135" t="s">
        <v>10</v>
      </c>
      <c r="K712" s="143">
        <v>45970</v>
      </c>
      <c r="L712" s="135" t="s">
        <v>1319</v>
      </c>
      <c r="M712" s="184" t="s">
        <v>24</v>
      </c>
    </row>
    <row r="713" spans="1:13" s="101" customFormat="1" ht="30" customHeight="1" x14ac:dyDescent="0.3">
      <c r="A713" s="185">
        <v>706</v>
      </c>
      <c r="B713" s="112"/>
      <c r="C713" s="113" t="s">
        <v>1320</v>
      </c>
      <c r="D713" s="113">
        <v>104803</v>
      </c>
      <c r="E713" s="114">
        <v>50151</v>
      </c>
      <c r="F713" s="114">
        <v>45527</v>
      </c>
      <c r="G713" s="116">
        <v>18510.437302507464</v>
      </c>
      <c r="H713" s="113" t="s">
        <v>24</v>
      </c>
      <c r="I713" s="135" t="s">
        <v>2</v>
      </c>
      <c r="J713" s="135" t="s">
        <v>10</v>
      </c>
      <c r="K713" s="143">
        <v>45970</v>
      </c>
      <c r="L713" s="135" t="s">
        <v>1321</v>
      </c>
      <c r="M713" s="184" t="s">
        <v>24</v>
      </c>
    </row>
    <row r="714" spans="1:13" s="101" customFormat="1" ht="30" customHeight="1" x14ac:dyDescent="0.3">
      <c r="A714" s="185">
        <v>707</v>
      </c>
      <c r="B714" s="112"/>
      <c r="C714" s="113" t="s">
        <v>1322</v>
      </c>
      <c r="D714" s="113">
        <v>104848</v>
      </c>
      <c r="E714" s="114">
        <v>39991</v>
      </c>
      <c r="F714" s="114">
        <v>35938</v>
      </c>
      <c r="G714" s="116">
        <v>14611.727014244589</v>
      </c>
      <c r="H714" s="113" t="s">
        <v>24</v>
      </c>
      <c r="I714" s="135" t="s">
        <v>2</v>
      </c>
      <c r="J714" s="135" t="s">
        <v>10</v>
      </c>
      <c r="K714" s="143">
        <v>45970</v>
      </c>
      <c r="L714" s="135" t="s">
        <v>1323</v>
      </c>
      <c r="M714" s="184" t="s">
        <v>24</v>
      </c>
    </row>
    <row r="715" spans="1:13" s="101" customFormat="1" ht="30" customHeight="1" x14ac:dyDescent="0.3">
      <c r="A715" s="185">
        <v>708</v>
      </c>
      <c r="B715" s="112"/>
      <c r="C715" s="113" t="s">
        <v>1324</v>
      </c>
      <c r="D715" s="113">
        <v>104873</v>
      </c>
      <c r="E715" s="114">
        <v>39179</v>
      </c>
      <c r="F715" s="114">
        <v>35295</v>
      </c>
      <c r="G715" s="116">
        <v>14350.295090649526</v>
      </c>
      <c r="H715" s="113" t="s">
        <v>24</v>
      </c>
      <c r="I715" s="135" t="s">
        <v>2</v>
      </c>
      <c r="J715" s="135" t="s">
        <v>10</v>
      </c>
      <c r="K715" s="143">
        <v>45970</v>
      </c>
      <c r="L715" s="135" t="s">
        <v>1325</v>
      </c>
      <c r="M715" s="184" t="s">
        <v>24</v>
      </c>
    </row>
    <row r="716" spans="1:13" s="101" customFormat="1" ht="30" customHeight="1" x14ac:dyDescent="0.3">
      <c r="A716" s="185">
        <v>709</v>
      </c>
      <c r="B716" s="112"/>
      <c r="C716" s="113" t="s">
        <v>1326</v>
      </c>
      <c r="D716" s="113">
        <v>104992</v>
      </c>
      <c r="E716" s="114">
        <v>35122</v>
      </c>
      <c r="F716" s="114">
        <v>32730</v>
      </c>
      <c r="G716" s="116">
        <v>13307.413466977167</v>
      </c>
      <c r="H716" s="113" t="s">
        <v>24</v>
      </c>
      <c r="I716" s="135" t="s">
        <v>2</v>
      </c>
      <c r="J716" s="135" t="s">
        <v>10</v>
      </c>
      <c r="K716" s="143">
        <v>45970</v>
      </c>
      <c r="L716" s="135" t="s">
        <v>1327</v>
      </c>
      <c r="M716" s="184" t="s">
        <v>24</v>
      </c>
    </row>
    <row r="717" spans="1:13" s="101" customFormat="1" ht="30" customHeight="1" x14ac:dyDescent="0.3">
      <c r="A717" s="185">
        <v>710</v>
      </c>
      <c r="B717" s="112"/>
      <c r="C717" s="113" t="s">
        <v>1328</v>
      </c>
      <c r="D717" s="113">
        <v>105007</v>
      </c>
      <c r="E717" s="114">
        <v>73779</v>
      </c>
      <c r="F717" s="114">
        <v>66978</v>
      </c>
      <c r="G717" s="116">
        <v>27232.017696034116</v>
      </c>
      <c r="H717" s="113" t="s">
        <v>24</v>
      </c>
      <c r="I717" s="135" t="s">
        <v>2</v>
      </c>
      <c r="J717" s="135" t="s">
        <v>10</v>
      </c>
      <c r="K717" s="143">
        <v>45970</v>
      </c>
      <c r="L717" s="135" t="s">
        <v>1329</v>
      </c>
      <c r="M717" s="184" t="s">
        <v>24</v>
      </c>
    </row>
    <row r="718" spans="1:13" s="101" customFormat="1" ht="30" customHeight="1" x14ac:dyDescent="0.3">
      <c r="A718" s="185">
        <v>711</v>
      </c>
      <c r="B718" s="112"/>
      <c r="C718" s="113" t="s">
        <v>1330</v>
      </c>
      <c r="D718" s="113">
        <v>105008</v>
      </c>
      <c r="E718" s="114">
        <v>22854</v>
      </c>
      <c r="F718" s="114">
        <v>22854</v>
      </c>
      <c r="G718" s="116">
        <v>9292.0142796912969</v>
      </c>
      <c r="H718" s="113" t="s">
        <v>24</v>
      </c>
      <c r="I718" s="135" t="s">
        <v>2</v>
      </c>
      <c r="J718" s="135" t="s">
        <v>10</v>
      </c>
      <c r="K718" s="143">
        <v>45970</v>
      </c>
      <c r="L718" s="135" t="s">
        <v>1331</v>
      </c>
      <c r="M718" s="184" t="s">
        <v>24</v>
      </c>
    </row>
    <row r="719" spans="1:13" s="101" customFormat="1" ht="30" customHeight="1" x14ac:dyDescent="0.3">
      <c r="A719" s="185">
        <v>712</v>
      </c>
      <c r="B719" s="112"/>
      <c r="C719" s="113" t="s">
        <v>1332</v>
      </c>
      <c r="D719" s="113">
        <v>105065</v>
      </c>
      <c r="E719" s="114">
        <v>42349</v>
      </c>
      <c r="F719" s="114">
        <v>38698</v>
      </c>
      <c r="G719" s="116">
        <v>15733.89203620783</v>
      </c>
      <c r="H719" s="113" t="s">
        <v>24</v>
      </c>
      <c r="I719" s="135" t="s">
        <v>2</v>
      </c>
      <c r="J719" s="135" t="s">
        <v>10</v>
      </c>
      <c r="K719" s="143">
        <v>45970</v>
      </c>
      <c r="L719" s="135" t="s">
        <v>1333</v>
      </c>
      <c r="M719" s="184" t="s">
        <v>24</v>
      </c>
    </row>
    <row r="720" spans="1:13" s="101" customFormat="1" ht="30" customHeight="1" x14ac:dyDescent="0.3">
      <c r="A720" s="185">
        <v>713</v>
      </c>
      <c r="B720" s="112"/>
      <c r="C720" s="113" t="s">
        <v>1334</v>
      </c>
      <c r="D720" s="113">
        <v>105102</v>
      </c>
      <c r="E720" s="114">
        <v>16726</v>
      </c>
      <c r="F720" s="114">
        <v>16726</v>
      </c>
      <c r="G720" s="116">
        <v>6800.4826657091371</v>
      </c>
      <c r="H720" s="113" t="s">
        <v>24</v>
      </c>
      <c r="I720" s="135" t="s">
        <v>2</v>
      </c>
      <c r="J720" s="135" t="s">
        <v>10</v>
      </c>
      <c r="K720" s="143">
        <v>45970</v>
      </c>
      <c r="L720" s="135" t="s">
        <v>1335</v>
      </c>
      <c r="M720" s="184" t="s">
        <v>24</v>
      </c>
    </row>
    <row r="721" spans="1:13" s="101" customFormat="1" ht="30" customHeight="1" x14ac:dyDescent="0.3">
      <c r="A721" s="185">
        <v>714</v>
      </c>
      <c r="B721" s="112"/>
      <c r="C721" s="113" t="s">
        <v>1336</v>
      </c>
      <c r="D721" s="113">
        <v>105125</v>
      </c>
      <c r="E721" s="114">
        <v>35683</v>
      </c>
      <c r="F721" s="114">
        <v>34660</v>
      </c>
      <c r="G721" s="116">
        <v>14092.115819292041</v>
      </c>
      <c r="H721" s="113" t="s">
        <v>24</v>
      </c>
      <c r="I721" s="135" t="s">
        <v>2</v>
      </c>
      <c r="J721" s="135" t="s">
        <v>10</v>
      </c>
      <c r="K721" s="143">
        <v>45970</v>
      </c>
      <c r="L721" s="135" t="s">
        <v>1337</v>
      </c>
      <c r="M721" s="184" t="s">
        <v>24</v>
      </c>
    </row>
    <row r="722" spans="1:13" s="101" customFormat="1" ht="30" customHeight="1" x14ac:dyDescent="0.3">
      <c r="A722" s="185">
        <v>715</v>
      </c>
      <c r="B722" s="112"/>
      <c r="C722" s="113" t="s">
        <v>1338</v>
      </c>
      <c r="D722" s="113">
        <v>105137</v>
      </c>
      <c r="E722" s="114">
        <v>97663</v>
      </c>
      <c r="F722" s="114">
        <v>88594</v>
      </c>
      <c r="G722" s="116">
        <v>36020.68404196074</v>
      </c>
      <c r="H722" s="113" t="s">
        <v>24</v>
      </c>
      <c r="I722" s="135" t="s">
        <v>2</v>
      </c>
      <c r="J722" s="135" t="s">
        <v>10</v>
      </c>
      <c r="K722" s="143">
        <v>45970</v>
      </c>
      <c r="L722" s="135" t="s">
        <v>1339</v>
      </c>
      <c r="M722" s="184" t="s">
        <v>24</v>
      </c>
    </row>
    <row r="723" spans="1:13" s="101" customFormat="1" ht="30" customHeight="1" x14ac:dyDescent="0.3">
      <c r="A723" s="185">
        <v>716</v>
      </c>
      <c r="B723" s="112"/>
      <c r="C723" s="113" t="s">
        <v>1340</v>
      </c>
      <c r="D723" s="113">
        <v>105140</v>
      </c>
      <c r="E723" s="114">
        <v>62422</v>
      </c>
      <c r="F723" s="114">
        <v>57995</v>
      </c>
      <c r="G723" s="116">
        <v>23579.695814767514</v>
      </c>
      <c r="H723" s="113" t="s">
        <v>24</v>
      </c>
      <c r="I723" s="135" t="s">
        <v>2</v>
      </c>
      <c r="J723" s="135" t="s">
        <v>10</v>
      </c>
      <c r="K723" s="143">
        <v>45970</v>
      </c>
      <c r="L723" s="135" t="s">
        <v>1341</v>
      </c>
      <c r="M723" s="184" t="s">
        <v>24</v>
      </c>
    </row>
    <row r="724" spans="1:13" s="101" customFormat="1" ht="30" customHeight="1" x14ac:dyDescent="0.3">
      <c r="A724" s="185">
        <v>717</v>
      </c>
      <c r="B724" s="112"/>
      <c r="C724" s="113" t="s">
        <v>1342</v>
      </c>
      <c r="D724" s="113">
        <v>105253</v>
      </c>
      <c r="E724" s="114">
        <v>50341</v>
      </c>
      <c r="F724" s="114">
        <v>44724</v>
      </c>
      <c r="G724" s="116">
        <v>18183.952334160913</v>
      </c>
      <c r="H724" s="113" t="s">
        <v>24</v>
      </c>
      <c r="I724" s="135" t="s">
        <v>2</v>
      </c>
      <c r="J724" s="135" t="s">
        <v>10</v>
      </c>
      <c r="K724" s="143">
        <v>45970</v>
      </c>
      <c r="L724" s="135" t="s">
        <v>1343</v>
      </c>
      <c r="M724" s="184" t="s">
        <v>24</v>
      </c>
    </row>
    <row r="725" spans="1:13" s="101" customFormat="1" ht="30" customHeight="1" x14ac:dyDescent="0.3">
      <c r="A725" s="185">
        <v>718</v>
      </c>
      <c r="B725" s="112"/>
      <c r="C725" s="113" t="s">
        <v>1344</v>
      </c>
      <c r="D725" s="113">
        <v>105276</v>
      </c>
      <c r="E725" s="114">
        <v>43306</v>
      </c>
      <c r="F725" s="114">
        <v>39453</v>
      </c>
      <c r="G725" s="116">
        <v>16040.861091128936</v>
      </c>
      <c r="H725" s="113" t="s">
        <v>24</v>
      </c>
      <c r="I725" s="135" t="s">
        <v>2</v>
      </c>
      <c r="J725" s="135" t="s">
        <v>10</v>
      </c>
      <c r="K725" s="143">
        <v>45970</v>
      </c>
      <c r="L725" s="135" t="s">
        <v>1345</v>
      </c>
      <c r="M725" s="184" t="s">
        <v>24</v>
      </c>
    </row>
    <row r="726" spans="1:13" s="101" customFormat="1" ht="30" customHeight="1" x14ac:dyDescent="0.3">
      <c r="A726" s="185">
        <v>719</v>
      </c>
      <c r="B726" s="112"/>
      <c r="C726" s="113" t="s">
        <v>1346</v>
      </c>
      <c r="D726" s="113">
        <v>105280</v>
      </c>
      <c r="E726" s="114">
        <v>32607</v>
      </c>
      <c r="F726" s="114">
        <v>30462</v>
      </c>
      <c r="G726" s="116">
        <v>12385.286557624759</v>
      </c>
      <c r="H726" s="113" t="s">
        <v>24</v>
      </c>
      <c r="I726" s="135" t="s">
        <v>2</v>
      </c>
      <c r="J726" s="135" t="s">
        <v>10</v>
      </c>
      <c r="K726" s="143">
        <v>45970</v>
      </c>
      <c r="L726" s="135" t="s">
        <v>1347</v>
      </c>
      <c r="M726" s="184" t="s">
        <v>24</v>
      </c>
    </row>
    <row r="727" spans="1:13" s="101" customFormat="1" ht="30" customHeight="1" x14ac:dyDescent="0.3">
      <c r="A727" s="185">
        <v>720</v>
      </c>
      <c r="B727" s="112"/>
      <c r="C727" s="113" t="s">
        <v>1348</v>
      </c>
      <c r="D727" s="113">
        <v>105362</v>
      </c>
      <c r="E727" s="114">
        <v>44551</v>
      </c>
      <c r="F727" s="114">
        <v>39634</v>
      </c>
      <c r="G727" s="116">
        <v>16114.452348004063</v>
      </c>
      <c r="H727" s="113" t="s">
        <v>24</v>
      </c>
      <c r="I727" s="135" t="s">
        <v>2</v>
      </c>
      <c r="J727" s="135" t="s">
        <v>10</v>
      </c>
      <c r="K727" s="143">
        <v>45970</v>
      </c>
      <c r="L727" s="135" t="s">
        <v>1349</v>
      </c>
      <c r="M727" s="184" t="s">
        <v>24</v>
      </c>
    </row>
    <row r="728" spans="1:13" s="101" customFormat="1" ht="30" customHeight="1" x14ac:dyDescent="0.3">
      <c r="A728" s="185">
        <v>721</v>
      </c>
      <c r="B728" s="112"/>
      <c r="C728" s="113" t="s">
        <v>1350</v>
      </c>
      <c r="D728" s="113">
        <v>105365</v>
      </c>
      <c r="E728" s="114">
        <v>32506</v>
      </c>
      <c r="F728" s="114">
        <v>31241</v>
      </c>
      <c r="G728" s="116">
        <v>12702.013569258588</v>
      </c>
      <c r="H728" s="113" t="s">
        <v>24</v>
      </c>
      <c r="I728" s="135" t="s">
        <v>2</v>
      </c>
      <c r="J728" s="135" t="s">
        <v>10</v>
      </c>
      <c r="K728" s="143">
        <v>45970</v>
      </c>
      <c r="L728" s="135" t="s">
        <v>1351</v>
      </c>
      <c r="M728" s="184" t="s">
        <v>24</v>
      </c>
    </row>
    <row r="729" spans="1:13" s="101" customFormat="1" ht="30" customHeight="1" x14ac:dyDescent="0.3">
      <c r="A729" s="185">
        <v>722</v>
      </c>
      <c r="B729" s="112"/>
      <c r="C729" s="113" t="s">
        <v>1352</v>
      </c>
      <c r="D729" s="113">
        <v>105386</v>
      </c>
      <c r="E729" s="114">
        <v>41149</v>
      </c>
      <c r="F729" s="114">
        <v>41149</v>
      </c>
      <c r="G729" s="116">
        <v>16730.423365494757</v>
      </c>
      <c r="H729" s="113" t="s">
        <v>24</v>
      </c>
      <c r="I729" s="135" t="s">
        <v>2</v>
      </c>
      <c r="J729" s="135" t="s">
        <v>10</v>
      </c>
      <c r="K729" s="143">
        <v>45970</v>
      </c>
      <c r="L729" s="135" t="s">
        <v>1353</v>
      </c>
      <c r="M729" s="184" t="s">
        <v>24</v>
      </c>
    </row>
    <row r="730" spans="1:13" s="101" customFormat="1" ht="30" customHeight="1" x14ac:dyDescent="0.3">
      <c r="A730" s="185">
        <v>723</v>
      </c>
      <c r="B730" s="112"/>
      <c r="C730" s="113" t="s">
        <v>1354</v>
      </c>
      <c r="D730" s="113">
        <v>105393</v>
      </c>
      <c r="E730" s="114">
        <v>38022</v>
      </c>
      <c r="F730" s="114">
        <v>34332</v>
      </c>
      <c r="G730" s="116">
        <v>13958.757077551483</v>
      </c>
      <c r="H730" s="113" t="s">
        <v>24</v>
      </c>
      <c r="I730" s="135" t="s">
        <v>2</v>
      </c>
      <c r="J730" s="135" t="s">
        <v>10</v>
      </c>
      <c r="K730" s="143">
        <v>45970</v>
      </c>
      <c r="L730" s="135" t="s">
        <v>1355</v>
      </c>
      <c r="M730" s="184" t="s">
        <v>24</v>
      </c>
    </row>
    <row r="731" spans="1:13" s="101" customFormat="1" ht="30" customHeight="1" x14ac:dyDescent="0.3">
      <c r="A731" s="185">
        <v>724</v>
      </c>
      <c r="B731" s="112"/>
      <c r="C731" s="113" t="s">
        <v>1356</v>
      </c>
      <c r="D731" s="113">
        <v>105416</v>
      </c>
      <c r="E731" s="114">
        <v>71598</v>
      </c>
      <c r="F731" s="114">
        <v>64881</v>
      </c>
      <c r="G731" s="116">
        <v>26379.416228259866</v>
      </c>
      <c r="H731" s="113" t="s">
        <v>24</v>
      </c>
      <c r="I731" s="135" t="s">
        <v>2</v>
      </c>
      <c r="J731" s="135" t="s">
        <v>10</v>
      </c>
      <c r="K731" s="143">
        <v>45970</v>
      </c>
      <c r="L731" s="135" t="s">
        <v>1357</v>
      </c>
      <c r="M731" s="184" t="s">
        <v>24</v>
      </c>
    </row>
    <row r="732" spans="1:13" s="101" customFormat="1" ht="30" customHeight="1" x14ac:dyDescent="0.3">
      <c r="A732" s="185">
        <v>725</v>
      </c>
      <c r="B732" s="112"/>
      <c r="C732" s="113" t="s">
        <v>1358</v>
      </c>
      <c r="D732" s="113">
        <v>105509</v>
      </c>
      <c r="E732" s="114">
        <v>36367</v>
      </c>
      <c r="F732" s="114">
        <v>32732</v>
      </c>
      <c r="G732" s="116">
        <v>13308.226630036559</v>
      </c>
      <c r="H732" s="113" t="s">
        <v>24</v>
      </c>
      <c r="I732" s="135" t="s">
        <v>2</v>
      </c>
      <c r="J732" s="135" t="s">
        <v>10</v>
      </c>
      <c r="K732" s="143">
        <v>45970</v>
      </c>
      <c r="L732" s="135" t="s">
        <v>1359</v>
      </c>
      <c r="M732" s="184" t="s">
        <v>24</v>
      </c>
    </row>
    <row r="733" spans="1:13" s="101" customFormat="1" ht="30" customHeight="1" x14ac:dyDescent="0.3">
      <c r="A733" s="185">
        <v>726</v>
      </c>
      <c r="B733" s="112"/>
      <c r="C733" s="113" t="s">
        <v>1360</v>
      </c>
      <c r="D733" s="113">
        <v>105585</v>
      </c>
      <c r="E733" s="114">
        <v>46902</v>
      </c>
      <c r="F733" s="114">
        <v>42758</v>
      </c>
      <c r="G733" s="116">
        <v>17384.613046776951</v>
      </c>
      <c r="H733" s="113" t="s">
        <v>24</v>
      </c>
      <c r="I733" s="135" t="s">
        <v>2</v>
      </c>
      <c r="J733" s="135" t="s">
        <v>10</v>
      </c>
      <c r="K733" s="143">
        <v>45970</v>
      </c>
      <c r="L733" s="135" t="s">
        <v>1361</v>
      </c>
      <c r="M733" s="184" t="s">
        <v>24</v>
      </c>
    </row>
    <row r="734" spans="1:13" s="101" customFormat="1" ht="30" customHeight="1" x14ac:dyDescent="0.3">
      <c r="A734" s="185">
        <v>727</v>
      </c>
      <c r="B734" s="112"/>
      <c r="C734" s="113" t="s">
        <v>1362</v>
      </c>
      <c r="D734" s="113">
        <v>105607</v>
      </c>
      <c r="E734" s="114">
        <v>67152</v>
      </c>
      <c r="F734" s="114">
        <v>60482</v>
      </c>
      <c r="G734" s="116">
        <v>24590.864079123523</v>
      </c>
      <c r="H734" s="113" t="s">
        <v>24</v>
      </c>
      <c r="I734" s="135" t="s">
        <v>2</v>
      </c>
      <c r="J734" s="135" t="s">
        <v>10</v>
      </c>
      <c r="K734" s="143">
        <v>45970</v>
      </c>
      <c r="L734" s="135" t="s">
        <v>1363</v>
      </c>
      <c r="M734" s="184" t="s">
        <v>24</v>
      </c>
    </row>
    <row r="735" spans="1:13" s="101" customFormat="1" ht="30" customHeight="1" x14ac:dyDescent="0.3">
      <c r="A735" s="185">
        <v>728</v>
      </c>
      <c r="B735" s="112"/>
      <c r="C735" s="113" t="s">
        <v>1364</v>
      </c>
      <c r="D735" s="113">
        <v>105626</v>
      </c>
      <c r="E735" s="114">
        <v>36259</v>
      </c>
      <c r="F735" s="114">
        <v>32901</v>
      </c>
      <c r="G735" s="116">
        <v>13376.938908555323</v>
      </c>
      <c r="H735" s="113" t="s">
        <v>24</v>
      </c>
      <c r="I735" s="135" t="s">
        <v>2</v>
      </c>
      <c r="J735" s="135" t="s">
        <v>10</v>
      </c>
      <c r="K735" s="143">
        <v>45970</v>
      </c>
      <c r="L735" s="135" t="s">
        <v>1365</v>
      </c>
      <c r="M735" s="184" t="s">
        <v>24</v>
      </c>
    </row>
    <row r="736" spans="1:13" s="101" customFormat="1" ht="30" customHeight="1" x14ac:dyDescent="0.3">
      <c r="A736" s="185">
        <v>729</v>
      </c>
      <c r="B736" s="112"/>
      <c r="C736" s="113" t="s">
        <v>1366</v>
      </c>
      <c r="D736" s="113">
        <v>105634</v>
      </c>
      <c r="E736" s="114">
        <v>68400</v>
      </c>
      <c r="F736" s="114">
        <v>61643</v>
      </c>
      <c r="G736" s="116">
        <v>25062.905235101538</v>
      </c>
      <c r="H736" s="113" t="s">
        <v>24</v>
      </c>
      <c r="I736" s="135" t="s">
        <v>2</v>
      </c>
      <c r="J736" s="135" t="s">
        <v>10</v>
      </c>
      <c r="K736" s="143">
        <v>45970</v>
      </c>
      <c r="L736" s="135" t="s">
        <v>1367</v>
      </c>
      <c r="M736" s="184" t="s">
        <v>24</v>
      </c>
    </row>
    <row r="737" spans="1:13" s="101" customFormat="1" ht="30" customHeight="1" x14ac:dyDescent="0.3">
      <c r="A737" s="185">
        <v>730</v>
      </c>
      <c r="B737" s="112"/>
      <c r="C737" s="113" t="s">
        <v>1368</v>
      </c>
      <c r="D737" s="113">
        <v>105650</v>
      </c>
      <c r="E737" s="114">
        <v>36442</v>
      </c>
      <c r="F737" s="114">
        <v>33045</v>
      </c>
      <c r="G737" s="116">
        <v>13435.486648831666</v>
      </c>
      <c r="H737" s="113" t="s">
        <v>24</v>
      </c>
      <c r="I737" s="135" t="s">
        <v>2</v>
      </c>
      <c r="J737" s="135" t="s">
        <v>10</v>
      </c>
      <c r="K737" s="143">
        <v>45970</v>
      </c>
      <c r="L737" s="135" t="s">
        <v>1369</v>
      </c>
      <c r="M737" s="184" t="s">
        <v>24</v>
      </c>
    </row>
    <row r="738" spans="1:13" s="101" customFormat="1" ht="30" customHeight="1" x14ac:dyDescent="0.3">
      <c r="A738" s="185">
        <v>731</v>
      </c>
      <c r="B738" s="112"/>
      <c r="C738" s="113" t="s">
        <v>1370</v>
      </c>
      <c r="D738" s="113">
        <v>105652</v>
      </c>
      <c r="E738" s="114">
        <v>65580</v>
      </c>
      <c r="F738" s="114">
        <v>59421</v>
      </c>
      <c r="G738" s="116">
        <v>24159.481076115186</v>
      </c>
      <c r="H738" s="113" t="s">
        <v>24</v>
      </c>
      <c r="I738" s="135" t="s">
        <v>2</v>
      </c>
      <c r="J738" s="135" t="s">
        <v>10</v>
      </c>
      <c r="K738" s="143">
        <v>45970</v>
      </c>
      <c r="L738" s="135" t="s">
        <v>1371</v>
      </c>
      <c r="M738" s="184" t="s">
        <v>24</v>
      </c>
    </row>
    <row r="739" spans="1:13" s="101" customFormat="1" ht="30" customHeight="1" x14ac:dyDescent="0.3">
      <c r="A739" s="185">
        <v>732</v>
      </c>
      <c r="B739" s="112"/>
      <c r="C739" s="113" t="s">
        <v>1372</v>
      </c>
      <c r="D739" s="113">
        <v>105655</v>
      </c>
      <c r="E739" s="114">
        <v>43605</v>
      </c>
      <c r="F739" s="114">
        <v>39302</v>
      </c>
      <c r="G739" s="116">
        <v>15979.467280144716</v>
      </c>
      <c r="H739" s="113" t="s">
        <v>24</v>
      </c>
      <c r="I739" s="135" t="s">
        <v>2</v>
      </c>
      <c r="J739" s="135" t="s">
        <v>10</v>
      </c>
      <c r="K739" s="143">
        <v>45970</v>
      </c>
      <c r="L739" s="135" t="s">
        <v>1373</v>
      </c>
      <c r="M739" s="184" t="s">
        <v>24</v>
      </c>
    </row>
    <row r="740" spans="1:13" s="101" customFormat="1" ht="30" customHeight="1" x14ac:dyDescent="0.3">
      <c r="A740" s="185">
        <v>733</v>
      </c>
      <c r="B740" s="112"/>
      <c r="C740" s="113" t="s">
        <v>1374</v>
      </c>
      <c r="D740" s="113">
        <v>108676</v>
      </c>
      <c r="E740" s="114">
        <v>34188</v>
      </c>
      <c r="F740" s="114">
        <v>30798</v>
      </c>
      <c r="G740" s="116">
        <v>12521.897951602894</v>
      </c>
      <c r="H740" s="113" t="s">
        <v>24</v>
      </c>
      <c r="I740" s="135" t="s">
        <v>2</v>
      </c>
      <c r="J740" s="135" t="s">
        <v>10</v>
      </c>
      <c r="K740" s="143">
        <v>45970</v>
      </c>
      <c r="L740" s="135" t="s">
        <v>1375</v>
      </c>
      <c r="M740" s="184" t="s">
        <v>24</v>
      </c>
    </row>
    <row r="741" spans="1:13" s="101" customFormat="1" ht="30" customHeight="1" x14ac:dyDescent="0.3">
      <c r="A741" s="185">
        <v>734</v>
      </c>
      <c r="B741" s="112"/>
      <c r="C741" s="113" t="s">
        <v>1376</v>
      </c>
      <c r="D741" s="113">
        <v>108680</v>
      </c>
      <c r="E741" s="114">
        <v>36409</v>
      </c>
      <c r="F741" s="114">
        <v>33100</v>
      </c>
      <c r="G741" s="116">
        <v>13457.84863296499</v>
      </c>
      <c r="H741" s="113" t="s">
        <v>24</v>
      </c>
      <c r="I741" s="135" t="s">
        <v>2</v>
      </c>
      <c r="J741" s="135" t="s">
        <v>10</v>
      </c>
      <c r="K741" s="143">
        <v>45970</v>
      </c>
      <c r="L741" s="135" t="s">
        <v>1377</v>
      </c>
      <c r="M741" s="184" t="s">
        <v>24</v>
      </c>
    </row>
    <row r="742" spans="1:13" s="101" customFormat="1" ht="30" customHeight="1" x14ac:dyDescent="0.3">
      <c r="A742" s="185">
        <v>735</v>
      </c>
      <c r="B742" s="112"/>
      <c r="C742" s="113" t="s">
        <v>1378</v>
      </c>
      <c r="D742" s="113">
        <v>108681</v>
      </c>
      <c r="E742" s="114">
        <v>38504</v>
      </c>
      <c r="F742" s="114">
        <v>34690</v>
      </c>
      <c r="G742" s="116">
        <v>14104.313265182947</v>
      </c>
      <c r="H742" s="113" t="s">
        <v>24</v>
      </c>
      <c r="I742" s="135" t="s">
        <v>2</v>
      </c>
      <c r="J742" s="135" t="s">
        <v>10</v>
      </c>
      <c r="K742" s="143">
        <v>45970</v>
      </c>
      <c r="L742" s="135" t="s">
        <v>1379</v>
      </c>
      <c r="M742" s="184" t="s">
        <v>24</v>
      </c>
    </row>
    <row r="743" spans="1:13" s="101" customFormat="1" ht="30" customHeight="1" x14ac:dyDescent="0.3">
      <c r="A743" s="185">
        <v>736</v>
      </c>
      <c r="B743" s="112"/>
      <c r="C743" s="113" t="s">
        <v>1380</v>
      </c>
      <c r="D743" s="113">
        <v>108683</v>
      </c>
      <c r="E743" s="114">
        <v>42433</v>
      </c>
      <c r="F743" s="114">
        <v>38274</v>
      </c>
      <c r="G743" s="116">
        <v>15561.501467616377</v>
      </c>
      <c r="H743" s="113" t="s">
        <v>24</v>
      </c>
      <c r="I743" s="135" t="s">
        <v>2</v>
      </c>
      <c r="J743" s="135" t="s">
        <v>10</v>
      </c>
      <c r="K743" s="143">
        <v>45970</v>
      </c>
      <c r="L743" s="135" t="s">
        <v>1381</v>
      </c>
      <c r="M743" s="184" t="s">
        <v>24</v>
      </c>
    </row>
    <row r="744" spans="1:13" s="101" customFormat="1" ht="30" customHeight="1" x14ac:dyDescent="0.3">
      <c r="A744" s="185">
        <v>737</v>
      </c>
      <c r="B744" s="112"/>
      <c r="C744" s="113" t="s">
        <v>1382</v>
      </c>
      <c r="D744" s="113">
        <v>108687</v>
      </c>
      <c r="E744" s="114">
        <v>38035</v>
      </c>
      <c r="F744" s="114">
        <v>34320</v>
      </c>
      <c r="G744" s="116">
        <v>13953.878099195121</v>
      </c>
      <c r="H744" s="113" t="s">
        <v>24</v>
      </c>
      <c r="I744" s="135" t="s">
        <v>2</v>
      </c>
      <c r="J744" s="135" t="s">
        <v>10</v>
      </c>
      <c r="K744" s="143">
        <v>45970</v>
      </c>
      <c r="L744" s="135" t="s">
        <v>1383</v>
      </c>
      <c r="M744" s="184" t="s">
        <v>24</v>
      </c>
    </row>
    <row r="745" spans="1:13" s="101" customFormat="1" ht="30" customHeight="1" x14ac:dyDescent="0.3">
      <c r="A745" s="185">
        <v>738</v>
      </c>
      <c r="B745" s="112"/>
      <c r="C745" s="113" t="s">
        <v>1384</v>
      </c>
      <c r="D745" s="113">
        <v>108727</v>
      </c>
      <c r="E745" s="114">
        <v>38613</v>
      </c>
      <c r="F745" s="114">
        <v>34776</v>
      </c>
      <c r="G745" s="116">
        <v>14139.279276736874</v>
      </c>
      <c r="H745" s="113" t="s">
        <v>24</v>
      </c>
      <c r="I745" s="135" t="s">
        <v>2</v>
      </c>
      <c r="J745" s="135" t="s">
        <v>10</v>
      </c>
      <c r="K745" s="143">
        <v>45970</v>
      </c>
      <c r="L745" s="135" t="s">
        <v>1385</v>
      </c>
      <c r="M745" s="184" t="s">
        <v>24</v>
      </c>
    </row>
    <row r="746" spans="1:13" s="101" customFormat="1" ht="30" customHeight="1" x14ac:dyDescent="0.3">
      <c r="A746" s="185">
        <v>739</v>
      </c>
      <c r="B746" s="112"/>
      <c r="C746" s="113" t="s">
        <v>1386</v>
      </c>
      <c r="D746" s="113">
        <v>108736</v>
      </c>
      <c r="E746" s="114">
        <v>36392</v>
      </c>
      <c r="F746" s="114">
        <v>33023</v>
      </c>
      <c r="G746" s="116">
        <v>13426.541855178333</v>
      </c>
      <c r="H746" s="113" t="s">
        <v>24</v>
      </c>
      <c r="I746" s="135" t="s">
        <v>2</v>
      </c>
      <c r="J746" s="135" t="s">
        <v>10</v>
      </c>
      <c r="K746" s="143">
        <v>45970</v>
      </c>
      <c r="L746" s="135" t="s">
        <v>1387</v>
      </c>
      <c r="M746" s="184" t="s">
        <v>24</v>
      </c>
    </row>
    <row r="747" spans="1:13" s="101" customFormat="1" ht="30" customHeight="1" x14ac:dyDescent="0.3">
      <c r="A747" s="185">
        <v>740</v>
      </c>
      <c r="B747" s="112"/>
      <c r="C747" s="113" t="s">
        <v>1388</v>
      </c>
      <c r="D747" s="113">
        <v>108767</v>
      </c>
      <c r="E747" s="114">
        <v>39435</v>
      </c>
      <c r="F747" s="114">
        <v>35416</v>
      </c>
      <c r="G747" s="116">
        <v>14399.491455742844</v>
      </c>
      <c r="H747" s="113" t="s">
        <v>24</v>
      </c>
      <c r="I747" s="135" t="s">
        <v>2</v>
      </c>
      <c r="J747" s="135" t="s">
        <v>10</v>
      </c>
      <c r="K747" s="143">
        <v>45970</v>
      </c>
      <c r="L747" s="135" t="s">
        <v>1389</v>
      </c>
      <c r="M747" s="184" t="s">
        <v>24</v>
      </c>
    </row>
    <row r="748" spans="1:13" s="101" customFormat="1" ht="30" customHeight="1" x14ac:dyDescent="0.3">
      <c r="A748" s="185">
        <v>741</v>
      </c>
      <c r="B748" s="112"/>
      <c r="C748" s="113" t="s">
        <v>1390</v>
      </c>
      <c r="D748" s="113">
        <v>108774</v>
      </c>
      <c r="E748" s="114">
        <v>32212</v>
      </c>
      <c r="F748" s="114">
        <v>30765</v>
      </c>
      <c r="G748" s="116">
        <v>12508.480761122899</v>
      </c>
      <c r="H748" s="113" t="s">
        <v>24</v>
      </c>
      <c r="I748" s="135" t="s">
        <v>2</v>
      </c>
      <c r="J748" s="135" t="s">
        <v>10</v>
      </c>
      <c r="K748" s="143">
        <v>45970</v>
      </c>
      <c r="L748" s="135" t="s">
        <v>1391</v>
      </c>
      <c r="M748" s="184" t="s">
        <v>24</v>
      </c>
    </row>
    <row r="749" spans="1:13" s="101" customFormat="1" ht="30" customHeight="1" x14ac:dyDescent="0.3">
      <c r="A749" s="185">
        <v>742</v>
      </c>
      <c r="B749" s="112"/>
      <c r="C749" s="113" t="s">
        <v>1392</v>
      </c>
      <c r="D749" s="113">
        <v>108878</v>
      </c>
      <c r="E749" s="114">
        <v>68614</v>
      </c>
      <c r="F749" s="114">
        <v>61636</v>
      </c>
      <c r="G749" s="116">
        <v>25060.05916439366</v>
      </c>
      <c r="H749" s="113" t="s">
        <v>24</v>
      </c>
      <c r="I749" s="135" t="s">
        <v>2</v>
      </c>
      <c r="J749" s="135" t="s">
        <v>10</v>
      </c>
      <c r="K749" s="143">
        <v>45970</v>
      </c>
      <c r="L749" s="135" t="s">
        <v>1393</v>
      </c>
      <c r="M749" s="184" t="s">
        <v>24</v>
      </c>
    </row>
    <row r="750" spans="1:13" s="101" customFormat="1" ht="30" customHeight="1" x14ac:dyDescent="0.3">
      <c r="A750" s="185">
        <v>743</v>
      </c>
      <c r="B750" s="112"/>
      <c r="C750" s="113" t="s">
        <v>1394</v>
      </c>
      <c r="D750" s="113">
        <v>108966</v>
      </c>
      <c r="E750" s="114">
        <v>54359</v>
      </c>
      <c r="F750" s="114">
        <v>50386</v>
      </c>
      <c r="G750" s="116">
        <v>20486.016955304349</v>
      </c>
      <c r="H750" s="113" t="s">
        <v>24</v>
      </c>
      <c r="I750" s="135" t="s">
        <v>2</v>
      </c>
      <c r="J750" s="135" t="s">
        <v>10</v>
      </c>
      <c r="K750" s="143">
        <v>45970</v>
      </c>
      <c r="L750" s="135" t="s">
        <v>1395</v>
      </c>
      <c r="M750" s="184" t="s">
        <v>24</v>
      </c>
    </row>
    <row r="751" spans="1:13" s="101" customFormat="1" ht="30" customHeight="1" x14ac:dyDescent="0.3">
      <c r="A751" s="185">
        <v>744</v>
      </c>
      <c r="B751" s="112"/>
      <c r="C751" s="113" t="s">
        <v>1396</v>
      </c>
      <c r="D751" s="113">
        <v>108984</v>
      </c>
      <c r="E751" s="114">
        <v>35519</v>
      </c>
      <c r="F751" s="114">
        <v>31796</v>
      </c>
      <c r="G751" s="116">
        <v>12927.666318240328</v>
      </c>
      <c r="H751" s="113" t="s">
        <v>24</v>
      </c>
      <c r="I751" s="135" t="s">
        <v>2</v>
      </c>
      <c r="J751" s="135" t="s">
        <v>10</v>
      </c>
      <c r="K751" s="143">
        <v>45970</v>
      </c>
      <c r="L751" s="135" t="s">
        <v>1397</v>
      </c>
      <c r="M751" s="184" t="s">
        <v>24</v>
      </c>
    </row>
    <row r="752" spans="1:13" s="101" customFormat="1" ht="30" customHeight="1" x14ac:dyDescent="0.3">
      <c r="A752" s="185">
        <v>745</v>
      </c>
      <c r="B752" s="112"/>
      <c r="C752" s="113" t="s">
        <v>1398</v>
      </c>
      <c r="D752" s="113">
        <v>109009</v>
      </c>
      <c r="E752" s="114">
        <v>34595</v>
      </c>
      <c r="F752" s="114">
        <v>31595</v>
      </c>
      <c r="G752" s="116">
        <v>12845.943430771265</v>
      </c>
      <c r="H752" s="113" t="s">
        <v>24</v>
      </c>
      <c r="I752" s="135" t="s">
        <v>2</v>
      </c>
      <c r="J752" s="135" t="s">
        <v>10</v>
      </c>
      <c r="K752" s="143">
        <v>45970</v>
      </c>
      <c r="L752" s="135" t="s">
        <v>1399</v>
      </c>
      <c r="M752" s="184" t="s">
        <v>24</v>
      </c>
    </row>
    <row r="753" spans="1:13" s="101" customFormat="1" ht="30" customHeight="1" x14ac:dyDescent="0.3">
      <c r="A753" s="185">
        <v>746</v>
      </c>
      <c r="B753" s="112"/>
      <c r="C753" s="113" t="s">
        <v>1400</v>
      </c>
      <c r="D753" s="113">
        <v>109014</v>
      </c>
      <c r="E753" s="114">
        <v>45762</v>
      </c>
      <c r="F753" s="114">
        <v>40672</v>
      </c>
      <c r="G753" s="116">
        <v>16536.483975829371</v>
      </c>
      <c r="H753" s="113" t="s">
        <v>24</v>
      </c>
      <c r="I753" s="135" t="s">
        <v>2</v>
      </c>
      <c r="J753" s="135" t="s">
        <v>10</v>
      </c>
      <c r="K753" s="143">
        <v>45970</v>
      </c>
      <c r="L753" s="135" t="s">
        <v>1401</v>
      </c>
      <c r="M753" s="184" t="s">
        <v>24</v>
      </c>
    </row>
    <row r="754" spans="1:13" s="101" customFormat="1" ht="30" customHeight="1" x14ac:dyDescent="0.3">
      <c r="A754" s="185">
        <v>747</v>
      </c>
      <c r="B754" s="112"/>
      <c r="C754" s="113" t="s">
        <v>1402</v>
      </c>
      <c r="D754" s="113">
        <v>109028</v>
      </c>
      <c r="E754" s="114">
        <v>46940</v>
      </c>
      <c r="F754" s="114">
        <v>42392</v>
      </c>
      <c r="G754" s="116">
        <v>17235.804206907913</v>
      </c>
      <c r="H754" s="113" t="s">
        <v>24</v>
      </c>
      <c r="I754" s="135" t="s">
        <v>2</v>
      </c>
      <c r="J754" s="135" t="s">
        <v>10</v>
      </c>
      <c r="K754" s="143">
        <v>45970</v>
      </c>
      <c r="L754" s="135" t="s">
        <v>1403</v>
      </c>
      <c r="M754" s="184" t="s">
        <v>24</v>
      </c>
    </row>
    <row r="755" spans="1:13" s="101" customFormat="1" ht="30" customHeight="1" x14ac:dyDescent="0.3">
      <c r="A755" s="185">
        <v>748</v>
      </c>
      <c r="B755" s="112"/>
      <c r="C755" s="113" t="s">
        <v>1404</v>
      </c>
      <c r="D755" s="113">
        <v>109039</v>
      </c>
      <c r="E755" s="114">
        <v>36733</v>
      </c>
      <c r="F755" s="114">
        <v>33468</v>
      </c>
      <c r="G755" s="116">
        <v>13607.470635893425</v>
      </c>
      <c r="H755" s="113" t="s">
        <v>24</v>
      </c>
      <c r="I755" s="135" t="s">
        <v>2</v>
      </c>
      <c r="J755" s="135" t="s">
        <v>2360</v>
      </c>
      <c r="K755" s="143">
        <v>45970</v>
      </c>
      <c r="L755" s="135" t="s">
        <v>24</v>
      </c>
      <c r="M755" s="184" t="s">
        <v>296</v>
      </c>
    </row>
    <row r="756" spans="1:13" s="101" customFormat="1" ht="30" customHeight="1" x14ac:dyDescent="0.3">
      <c r="A756" s="185">
        <v>749</v>
      </c>
      <c r="B756" s="112"/>
      <c r="C756" s="113" t="s">
        <v>1405</v>
      </c>
      <c r="D756" s="113">
        <v>112401</v>
      </c>
      <c r="E756" s="114">
        <v>25232</v>
      </c>
      <c r="F756" s="114">
        <v>23727</v>
      </c>
      <c r="G756" s="116">
        <v>9646.9599551166266</v>
      </c>
      <c r="H756" s="113" t="s">
        <v>24</v>
      </c>
      <c r="I756" s="135" t="s">
        <v>2</v>
      </c>
      <c r="J756" s="135" t="s">
        <v>10</v>
      </c>
      <c r="K756" s="143">
        <v>45970</v>
      </c>
      <c r="L756" s="135" t="s">
        <v>1406</v>
      </c>
      <c r="M756" s="184" t="s">
        <v>24</v>
      </c>
    </row>
    <row r="757" spans="1:13" s="101" customFormat="1" ht="30" customHeight="1" x14ac:dyDescent="0.3">
      <c r="A757" s="185">
        <v>750</v>
      </c>
      <c r="B757" s="112"/>
      <c r="C757" s="113" t="s">
        <v>1407</v>
      </c>
      <c r="D757" s="113">
        <v>112622</v>
      </c>
      <c r="E757" s="114">
        <v>13723</v>
      </c>
      <c r="F757" s="114">
        <v>12982</v>
      </c>
      <c r="G757" s="116">
        <v>5278.2414185242151</v>
      </c>
      <c r="H757" s="113" t="s">
        <v>24</v>
      </c>
      <c r="I757" s="135" t="s">
        <v>2</v>
      </c>
      <c r="J757" s="135" t="s">
        <v>10</v>
      </c>
      <c r="K757" s="143">
        <v>45970</v>
      </c>
      <c r="L757" s="135" t="s">
        <v>1408</v>
      </c>
      <c r="M757" s="184" t="s">
        <v>24</v>
      </c>
    </row>
    <row r="758" spans="1:13" s="101" customFormat="1" ht="30" customHeight="1" x14ac:dyDescent="0.3">
      <c r="A758" s="185">
        <v>751</v>
      </c>
      <c r="B758" s="112"/>
      <c r="C758" s="113" t="s">
        <v>1409</v>
      </c>
      <c r="D758" s="113">
        <v>112788</v>
      </c>
      <c r="E758" s="114">
        <v>31731</v>
      </c>
      <c r="F758" s="114">
        <v>29069</v>
      </c>
      <c r="G758" s="116">
        <v>11818.91848675708</v>
      </c>
      <c r="H758" s="113" t="s">
        <v>24</v>
      </c>
      <c r="I758" s="135" t="s">
        <v>2</v>
      </c>
      <c r="J758" s="135" t="s">
        <v>10</v>
      </c>
      <c r="K758" s="143">
        <v>45970</v>
      </c>
      <c r="L758" s="135" t="s">
        <v>1410</v>
      </c>
      <c r="M758" s="184" t="s">
        <v>24</v>
      </c>
    </row>
    <row r="759" spans="1:13" s="101" customFormat="1" ht="30" customHeight="1" x14ac:dyDescent="0.3">
      <c r="A759" s="185">
        <v>752</v>
      </c>
      <c r="B759" s="112"/>
      <c r="C759" s="113" t="s">
        <v>1411</v>
      </c>
      <c r="D759" s="113">
        <v>112791</v>
      </c>
      <c r="E759" s="114">
        <v>37226</v>
      </c>
      <c r="F759" s="114">
        <v>33407</v>
      </c>
      <c r="G759" s="116">
        <v>13582.669162581917</v>
      </c>
      <c r="H759" s="113" t="s">
        <v>24</v>
      </c>
      <c r="I759" s="135" t="s">
        <v>2</v>
      </c>
      <c r="J759" s="135" t="s">
        <v>10</v>
      </c>
      <c r="K759" s="143">
        <v>45970</v>
      </c>
      <c r="L759" s="135" t="s">
        <v>1412</v>
      </c>
      <c r="M759" s="184" t="s">
        <v>24</v>
      </c>
    </row>
    <row r="760" spans="1:13" s="101" customFormat="1" ht="30" customHeight="1" x14ac:dyDescent="0.3">
      <c r="A760" s="185">
        <v>753</v>
      </c>
      <c r="B760" s="112"/>
      <c r="C760" s="113" t="s">
        <v>1413</v>
      </c>
      <c r="D760" s="113">
        <v>112802</v>
      </c>
      <c r="E760" s="114">
        <v>35963</v>
      </c>
      <c r="F760" s="114">
        <v>32702</v>
      </c>
      <c r="G760" s="116">
        <v>13296.029184145653</v>
      </c>
      <c r="H760" s="113" t="s">
        <v>24</v>
      </c>
      <c r="I760" s="135" t="s">
        <v>2</v>
      </c>
      <c r="J760" s="135" t="s">
        <v>10</v>
      </c>
      <c r="K760" s="143">
        <v>45970</v>
      </c>
      <c r="L760" s="135" t="s">
        <v>1414</v>
      </c>
      <c r="M760" s="184" t="s">
        <v>24</v>
      </c>
    </row>
    <row r="761" spans="1:13" s="101" customFormat="1" ht="30" customHeight="1" x14ac:dyDescent="0.3">
      <c r="A761" s="185">
        <v>754</v>
      </c>
      <c r="B761" s="112"/>
      <c r="C761" s="113" t="s">
        <v>1415</v>
      </c>
      <c r="D761" s="113">
        <v>112992</v>
      </c>
      <c r="E761" s="114">
        <v>33728</v>
      </c>
      <c r="F761" s="114">
        <v>30646</v>
      </c>
      <c r="G761" s="116">
        <v>12460.097559088976</v>
      </c>
      <c r="H761" s="113" t="s">
        <v>24</v>
      </c>
      <c r="I761" s="135" t="s">
        <v>2</v>
      </c>
      <c r="J761" s="135" t="s">
        <v>10</v>
      </c>
      <c r="K761" s="143">
        <v>45970</v>
      </c>
      <c r="L761" s="135" t="s">
        <v>1416</v>
      </c>
      <c r="M761" s="184" t="s">
        <v>24</v>
      </c>
    </row>
    <row r="762" spans="1:13" s="101" customFormat="1" ht="30" customHeight="1" x14ac:dyDescent="0.3">
      <c r="A762" s="185">
        <v>755</v>
      </c>
      <c r="B762" s="112"/>
      <c r="C762" s="113" t="s">
        <v>1417</v>
      </c>
      <c r="D762" s="113">
        <v>113418</v>
      </c>
      <c r="E762" s="114">
        <v>36031</v>
      </c>
      <c r="F762" s="114">
        <v>32267</v>
      </c>
      <c r="G762" s="116">
        <v>13119.166218727534</v>
      </c>
      <c r="H762" s="113" t="s">
        <v>24</v>
      </c>
      <c r="I762" s="135" t="s">
        <v>2</v>
      </c>
      <c r="J762" s="135" t="s">
        <v>10</v>
      </c>
      <c r="K762" s="143">
        <v>45970</v>
      </c>
      <c r="L762" s="135" t="s">
        <v>1418</v>
      </c>
      <c r="M762" s="184" t="s">
        <v>24</v>
      </c>
    </row>
    <row r="763" spans="1:13" s="101" customFormat="1" ht="30" customHeight="1" x14ac:dyDescent="0.3">
      <c r="A763" s="185">
        <v>756</v>
      </c>
      <c r="B763" s="112"/>
      <c r="C763" s="113" t="s">
        <v>1419</v>
      </c>
      <c r="D763" s="113">
        <v>113459</v>
      </c>
      <c r="E763" s="114">
        <v>37675</v>
      </c>
      <c r="F763" s="114">
        <v>33911</v>
      </c>
      <c r="G763" s="116">
        <v>13787.586253549116</v>
      </c>
      <c r="H763" s="113" t="s">
        <v>24</v>
      </c>
      <c r="I763" s="135" t="s">
        <v>2</v>
      </c>
      <c r="J763" s="135" t="s">
        <v>10</v>
      </c>
      <c r="K763" s="143">
        <v>45970</v>
      </c>
      <c r="L763" s="135" t="s">
        <v>1420</v>
      </c>
      <c r="M763" s="184" t="s">
        <v>24</v>
      </c>
    </row>
    <row r="764" spans="1:13" s="101" customFormat="1" ht="30" customHeight="1" x14ac:dyDescent="0.3">
      <c r="A764" s="185">
        <v>757</v>
      </c>
      <c r="B764" s="112"/>
      <c r="C764" s="113" t="s">
        <v>1421</v>
      </c>
      <c r="D764" s="113">
        <v>113594</v>
      </c>
      <c r="E764" s="114">
        <v>36813</v>
      </c>
      <c r="F764" s="114">
        <v>33122</v>
      </c>
      <c r="G764" s="116">
        <v>13466.793426618322</v>
      </c>
      <c r="H764" s="113" t="s">
        <v>24</v>
      </c>
      <c r="I764" s="135" t="s">
        <v>2</v>
      </c>
      <c r="J764" s="135" t="s">
        <v>10</v>
      </c>
      <c r="K764" s="143">
        <v>45970</v>
      </c>
      <c r="L764" s="135" t="s">
        <v>1422</v>
      </c>
      <c r="M764" s="184" t="s">
        <v>24</v>
      </c>
    </row>
    <row r="765" spans="1:13" s="101" customFormat="1" ht="30" customHeight="1" x14ac:dyDescent="0.3">
      <c r="A765" s="185">
        <v>758</v>
      </c>
      <c r="B765" s="112"/>
      <c r="C765" s="113" t="s">
        <v>1423</v>
      </c>
      <c r="D765" s="113">
        <v>113633</v>
      </c>
      <c r="E765" s="114">
        <v>33728</v>
      </c>
      <c r="F765" s="114">
        <v>30646</v>
      </c>
      <c r="G765" s="116">
        <v>12460.097559088976</v>
      </c>
      <c r="H765" s="113" t="s">
        <v>24</v>
      </c>
      <c r="I765" s="135" t="s">
        <v>2</v>
      </c>
      <c r="J765" s="135" t="s">
        <v>10</v>
      </c>
      <c r="K765" s="143">
        <v>45970</v>
      </c>
      <c r="L765" s="135" t="s">
        <v>1424</v>
      </c>
      <c r="M765" s="184" t="s">
        <v>24</v>
      </c>
    </row>
    <row r="766" spans="1:13" s="101" customFormat="1" ht="30" customHeight="1" x14ac:dyDescent="0.3">
      <c r="A766" s="185">
        <v>759</v>
      </c>
      <c r="B766" s="112"/>
      <c r="C766" s="113" t="s">
        <v>1425</v>
      </c>
      <c r="D766" s="113">
        <v>113722</v>
      </c>
      <c r="E766" s="114">
        <v>32450</v>
      </c>
      <c r="F766" s="114">
        <v>29637</v>
      </c>
      <c r="G766" s="116">
        <v>12049.856795624877</v>
      </c>
      <c r="H766" s="113" t="s">
        <v>24</v>
      </c>
      <c r="I766" s="135" t="s">
        <v>2</v>
      </c>
      <c r="J766" s="135" t="s">
        <v>10</v>
      </c>
      <c r="K766" s="143">
        <v>45970</v>
      </c>
      <c r="L766" s="135" t="s">
        <v>1426</v>
      </c>
      <c r="M766" s="184" t="s">
        <v>24</v>
      </c>
    </row>
    <row r="767" spans="1:13" s="101" customFormat="1" ht="30" customHeight="1" x14ac:dyDescent="0.3">
      <c r="A767" s="185">
        <v>760</v>
      </c>
      <c r="B767" s="112"/>
      <c r="C767" s="113" t="s">
        <v>1427</v>
      </c>
      <c r="D767" s="113">
        <v>113731</v>
      </c>
      <c r="E767" s="114">
        <v>36620</v>
      </c>
      <c r="F767" s="114">
        <v>32929</v>
      </c>
      <c r="G767" s="116">
        <v>13388.323191386833</v>
      </c>
      <c r="H767" s="113" t="s">
        <v>24</v>
      </c>
      <c r="I767" s="135" t="s">
        <v>2</v>
      </c>
      <c r="J767" s="135" t="s">
        <v>2360</v>
      </c>
      <c r="K767" s="143">
        <v>45970</v>
      </c>
      <c r="L767" s="135" t="s">
        <v>24</v>
      </c>
      <c r="M767" s="184" t="s">
        <v>202</v>
      </c>
    </row>
    <row r="768" spans="1:13" s="101" customFormat="1" ht="30" customHeight="1" x14ac:dyDescent="0.3">
      <c r="A768" s="185">
        <v>761</v>
      </c>
      <c r="B768" s="112"/>
      <c r="C768" s="113" t="s">
        <v>1428</v>
      </c>
      <c r="D768" s="113">
        <v>113735</v>
      </c>
      <c r="E768" s="114">
        <v>35647</v>
      </c>
      <c r="F768" s="114">
        <v>32161</v>
      </c>
      <c r="G768" s="116">
        <v>13076.068576579668</v>
      </c>
      <c r="H768" s="113" t="s">
        <v>24</v>
      </c>
      <c r="I768" s="135" t="s">
        <v>2</v>
      </c>
      <c r="J768" s="135" t="s">
        <v>10</v>
      </c>
      <c r="K768" s="143">
        <v>45970</v>
      </c>
      <c r="L768" s="135" t="s">
        <v>1429</v>
      </c>
      <c r="M768" s="184" t="s">
        <v>24</v>
      </c>
    </row>
    <row r="769" spans="1:13" s="101" customFormat="1" ht="30" customHeight="1" x14ac:dyDescent="0.3">
      <c r="A769" s="185">
        <v>762</v>
      </c>
      <c r="B769" s="112"/>
      <c r="C769" s="113" t="s">
        <v>1430</v>
      </c>
      <c r="D769" s="113">
        <v>113736</v>
      </c>
      <c r="E769" s="114">
        <v>33328</v>
      </c>
      <c r="F769" s="114">
        <v>30371</v>
      </c>
      <c r="G769" s="116">
        <v>12348.287638422347</v>
      </c>
      <c r="H769" s="113" t="s">
        <v>24</v>
      </c>
      <c r="I769" s="135" t="s">
        <v>2</v>
      </c>
      <c r="J769" s="135" t="s">
        <v>10</v>
      </c>
      <c r="K769" s="143">
        <v>45970</v>
      </c>
      <c r="L769" s="135" t="s">
        <v>1431</v>
      </c>
      <c r="M769" s="184" t="s">
        <v>24</v>
      </c>
    </row>
    <row r="770" spans="1:13" s="101" customFormat="1" ht="30" customHeight="1" x14ac:dyDescent="0.3">
      <c r="A770" s="185">
        <v>763</v>
      </c>
      <c r="B770" s="112"/>
      <c r="C770" s="113" t="s">
        <v>1432</v>
      </c>
      <c r="D770" s="113">
        <v>113743</v>
      </c>
      <c r="E770" s="114">
        <v>35008</v>
      </c>
      <c r="F770" s="114">
        <v>31656</v>
      </c>
      <c r="G770" s="116">
        <v>12870.744904082772</v>
      </c>
      <c r="H770" s="113" t="s">
        <v>24</v>
      </c>
      <c r="I770" s="135" t="s">
        <v>2</v>
      </c>
      <c r="J770" s="135" t="s">
        <v>10</v>
      </c>
      <c r="K770" s="143">
        <v>45970</v>
      </c>
      <c r="L770" s="135" t="s">
        <v>1433</v>
      </c>
      <c r="M770" s="184" t="s">
        <v>24</v>
      </c>
    </row>
    <row r="771" spans="1:13" s="101" customFormat="1" ht="30" customHeight="1" x14ac:dyDescent="0.3">
      <c r="A771" s="185">
        <v>764</v>
      </c>
      <c r="B771" s="112"/>
      <c r="C771" s="113" t="s">
        <v>1434</v>
      </c>
      <c r="D771" s="113">
        <v>113749</v>
      </c>
      <c r="E771" s="114">
        <v>34368</v>
      </c>
      <c r="F771" s="114">
        <v>31151</v>
      </c>
      <c r="G771" s="116">
        <v>12665.421231585873</v>
      </c>
      <c r="H771" s="113" t="s">
        <v>24</v>
      </c>
      <c r="I771" s="135" t="s">
        <v>2</v>
      </c>
      <c r="J771" s="135" t="s">
        <v>10</v>
      </c>
      <c r="K771" s="143">
        <v>45970</v>
      </c>
      <c r="L771" s="135" t="s">
        <v>1435</v>
      </c>
      <c r="M771" s="184" t="s">
        <v>24</v>
      </c>
    </row>
    <row r="772" spans="1:13" s="101" customFormat="1" ht="30" customHeight="1" x14ac:dyDescent="0.3">
      <c r="A772" s="185">
        <v>765</v>
      </c>
      <c r="B772" s="112"/>
      <c r="C772" s="113" t="s">
        <v>1436</v>
      </c>
      <c r="D772" s="113">
        <v>113849</v>
      </c>
      <c r="E772" s="114">
        <v>38665</v>
      </c>
      <c r="F772" s="114">
        <v>34362</v>
      </c>
      <c r="G772" s="116">
        <v>13970.954523442386</v>
      </c>
      <c r="H772" s="113" t="s">
        <v>24</v>
      </c>
      <c r="I772" s="135" t="s">
        <v>2</v>
      </c>
      <c r="J772" s="135" t="s">
        <v>10</v>
      </c>
      <c r="K772" s="143">
        <v>45970</v>
      </c>
      <c r="L772" s="135" t="s">
        <v>1437</v>
      </c>
      <c r="M772" s="184" t="s">
        <v>24</v>
      </c>
    </row>
    <row r="773" spans="1:13" s="101" customFormat="1" ht="30" customHeight="1" x14ac:dyDescent="0.3">
      <c r="A773" s="185">
        <v>766</v>
      </c>
      <c r="B773" s="112"/>
      <c r="C773" s="113" t="s">
        <v>1438</v>
      </c>
      <c r="D773" s="113">
        <v>113885</v>
      </c>
      <c r="E773" s="114">
        <v>29596</v>
      </c>
      <c r="F773" s="114">
        <v>26445</v>
      </c>
      <c r="G773" s="116">
        <v>10752.048552832604</v>
      </c>
      <c r="H773" s="113" t="s">
        <v>24</v>
      </c>
      <c r="I773" s="135" t="s">
        <v>2</v>
      </c>
      <c r="J773" s="135" t="s">
        <v>10</v>
      </c>
      <c r="K773" s="143">
        <v>45970</v>
      </c>
      <c r="L773" s="135" t="s">
        <v>1439</v>
      </c>
      <c r="M773" s="184" t="s">
        <v>24</v>
      </c>
    </row>
    <row r="774" spans="1:13" s="101" customFormat="1" ht="30" customHeight="1" x14ac:dyDescent="0.3">
      <c r="A774" s="185">
        <v>767</v>
      </c>
      <c r="B774" s="112"/>
      <c r="C774" s="113" t="s">
        <v>1440</v>
      </c>
      <c r="D774" s="113">
        <v>113973</v>
      </c>
      <c r="E774" s="114">
        <v>36797</v>
      </c>
      <c r="F774" s="114">
        <v>32858</v>
      </c>
      <c r="G774" s="116">
        <v>13359.455902778358</v>
      </c>
      <c r="H774" s="113" t="s">
        <v>24</v>
      </c>
      <c r="I774" s="135" t="s">
        <v>2</v>
      </c>
      <c r="J774" s="135" t="s">
        <v>10</v>
      </c>
      <c r="K774" s="143">
        <v>45970</v>
      </c>
      <c r="L774" s="135" t="s">
        <v>1441</v>
      </c>
      <c r="M774" s="184" t="s">
        <v>24</v>
      </c>
    </row>
    <row r="775" spans="1:13" s="101" customFormat="1" ht="30" customHeight="1" x14ac:dyDescent="0.3">
      <c r="A775" s="185">
        <v>768</v>
      </c>
      <c r="B775" s="112"/>
      <c r="C775" s="113" t="s">
        <v>1442</v>
      </c>
      <c r="D775" s="113">
        <v>114291</v>
      </c>
      <c r="E775" s="114">
        <v>57551</v>
      </c>
      <c r="F775" s="114">
        <v>52190</v>
      </c>
      <c r="G775" s="116">
        <v>21219.490034877428</v>
      </c>
      <c r="H775" s="113" t="s">
        <v>24</v>
      </c>
      <c r="I775" s="135" t="s">
        <v>2</v>
      </c>
      <c r="J775" s="135" t="s">
        <v>10</v>
      </c>
      <c r="K775" s="143">
        <v>45970</v>
      </c>
      <c r="L775" s="135" t="s">
        <v>1443</v>
      </c>
      <c r="M775" s="184" t="s">
        <v>24</v>
      </c>
    </row>
    <row r="776" spans="1:13" s="101" customFormat="1" ht="30" customHeight="1" x14ac:dyDescent="0.3">
      <c r="A776" s="185">
        <v>769</v>
      </c>
      <c r="B776" s="112"/>
      <c r="C776" s="113" t="s">
        <v>1444</v>
      </c>
      <c r="D776" s="113">
        <v>220216</v>
      </c>
      <c r="E776" s="114">
        <v>53229</v>
      </c>
      <c r="F776" s="114">
        <v>48103</v>
      </c>
      <c r="G776" s="116">
        <v>19557.791323006495</v>
      </c>
      <c r="H776" s="113" t="s">
        <v>24</v>
      </c>
      <c r="I776" s="135" t="s">
        <v>2</v>
      </c>
      <c r="J776" s="135" t="s">
        <v>10</v>
      </c>
      <c r="K776" s="143">
        <v>45970</v>
      </c>
      <c r="L776" s="135" t="s">
        <v>1445</v>
      </c>
      <c r="M776" s="184" t="s">
        <v>24</v>
      </c>
    </row>
    <row r="777" spans="1:13" s="101" customFormat="1" ht="30" customHeight="1" x14ac:dyDescent="0.3">
      <c r="A777" s="185">
        <v>770</v>
      </c>
      <c r="B777" s="112"/>
      <c r="C777" s="113" t="s">
        <v>1446</v>
      </c>
      <c r="D777" s="113">
        <v>220676</v>
      </c>
      <c r="E777" s="114">
        <v>54102</v>
      </c>
      <c r="F777" s="114">
        <v>49970</v>
      </c>
      <c r="G777" s="116">
        <v>20316.879038950472</v>
      </c>
      <c r="H777" s="113" t="s">
        <v>24</v>
      </c>
      <c r="I777" s="135" t="s">
        <v>2</v>
      </c>
      <c r="J777" s="135" t="s">
        <v>10</v>
      </c>
      <c r="K777" s="143">
        <v>45970</v>
      </c>
      <c r="L777" s="135" t="s">
        <v>1447</v>
      </c>
      <c r="M777" s="184" t="s">
        <v>24</v>
      </c>
    </row>
    <row r="778" spans="1:13" s="101" customFormat="1" ht="30" customHeight="1" x14ac:dyDescent="0.3">
      <c r="A778" s="185">
        <v>771</v>
      </c>
      <c r="B778" s="112"/>
      <c r="C778" s="113" t="s">
        <v>1448</v>
      </c>
      <c r="D778" s="113">
        <v>220217</v>
      </c>
      <c r="E778" s="114">
        <v>33813</v>
      </c>
      <c r="F778" s="114">
        <v>31416</v>
      </c>
      <c r="G778" s="116">
        <v>12773.165336955533</v>
      </c>
      <c r="H778" s="113" t="s">
        <v>24</v>
      </c>
      <c r="I778" s="135" t="s">
        <v>2</v>
      </c>
      <c r="J778" s="135" t="s">
        <v>10</v>
      </c>
      <c r="K778" s="143">
        <v>45970</v>
      </c>
      <c r="L778" s="135" t="s">
        <v>1449</v>
      </c>
      <c r="M778" s="184" t="s">
        <v>24</v>
      </c>
    </row>
    <row r="779" spans="1:13" s="101" customFormat="1" ht="30" customHeight="1" x14ac:dyDescent="0.3">
      <c r="A779" s="185">
        <v>772</v>
      </c>
      <c r="B779" s="112"/>
      <c r="C779" s="113" t="s">
        <v>1450</v>
      </c>
      <c r="D779" s="113">
        <v>220220</v>
      </c>
      <c r="E779" s="114">
        <v>53239</v>
      </c>
      <c r="F779" s="114">
        <v>48111</v>
      </c>
      <c r="G779" s="116">
        <v>19561.043975244069</v>
      </c>
      <c r="H779" s="113" t="s">
        <v>24</v>
      </c>
      <c r="I779" s="135" t="s">
        <v>2</v>
      </c>
      <c r="J779" s="135" t="s">
        <v>10</v>
      </c>
      <c r="K779" s="143">
        <v>45970</v>
      </c>
      <c r="L779" s="135" t="s">
        <v>1451</v>
      </c>
      <c r="M779" s="184" t="s">
        <v>24</v>
      </c>
    </row>
    <row r="780" spans="1:13" s="101" customFormat="1" ht="30" customHeight="1" x14ac:dyDescent="0.3">
      <c r="A780" s="185">
        <v>773</v>
      </c>
      <c r="B780" s="112"/>
      <c r="C780" s="113" t="s">
        <v>1452</v>
      </c>
      <c r="D780" s="113">
        <v>220221</v>
      </c>
      <c r="E780" s="114">
        <v>47066</v>
      </c>
      <c r="F780" s="114">
        <v>42438</v>
      </c>
      <c r="G780" s="116">
        <v>17254.506957273967</v>
      </c>
      <c r="H780" s="113" t="s">
        <v>24</v>
      </c>
      <c r="I780" s="135" t="s">
        <v>2</v>
      </c>
      <c r="J780" s="135" t="s">
        <v>10</v>
      </c>
      <c r="K780" s="143">
        <v>45970</v>
      </c>
      <c r="L780" s="135" t="s">
        <v>1453</v>
      </c>
      <c r="M780" s="184" t="s">
        <v>24</v>
      </c>
    </row>
    <row r="781" spans="1:13" s="101" customFormat="1" ht="30" customHeight="1" x14ac:dyDescent="0.3">
      <c r="A781" s="185">
        <v>774</v>
      </c>
      <c r="B781" s="112"/>
      <c r="C781" s="113" t="s">
        <v>1454</v>
      </c>
      <c r="D781" s="113">
        <v>220455</v>
      </c>
      <c r="E781" s="114">
        <v>76720</v>
      </c>
      <c r="F781" s="114">
        <v>72089</v>
      </c>
      <c r="G781" s="116">
        <v>29310.055894314599</v>
      </c>
      <c r="H781" s="113" t="s">
        <v>24</v>
      </c>
      <c r="I781" s="135" t="s">
        <v>2</v>
      </c>
      <c r="J781" s="135" t="s">
        <v>10</v>
      </c>
      <c r="K781" s="143">
        <v>45970</v>
      </c>
      <c r="L781" s="135" t="s">
        <v>1455</v>
      </c>
      <c r="M781" s="184" t="s">
        <v>24</v>
      </c>
    </row>
    <row r="782" spans="1:13" s="101" customFormat="1" ht="30" customHeight="1" x14ac:dyDescent="0.3">
      <c r="A782" s="185">
        <v>775</v>
      </c>
      <c r="B782" s="112"/>
      <c r="C782" s="113" t="s">
        <v>1456</v>
      </c>
      <c r="D782" s="113">
        <v>220623</v>
      </c>
      <c r="E782" s="114">
        <v>51872</v>
      </c>
      <c r="F782" s="114">
        <v>47406</v>
      </c>
      <c r="G782" s="116">
        <v>19274.403996807803</v>
      </c>
      <c r="H782" s="113" t="s">
        <v>24</v>
      </c>
      <c r="I782" s="135" t="s">
        <v>2</v>
      </c>
      <c r="J782" s="135" t="s">
        <v>10</v>
      </c>
      <c r="K782" s="143">
        <v>45970</v>
      </c>
      <c r="L782" s="135" t="s">
        <v>1457</v>
      </c>
      <c r="M782" s="184" t="s">
        <v>24</v>
      </c>
    </row>
    <row r="783" spans="1:13" s="101" customFormat="1" ht="30" customHeight="1" x14ac:dyDescent="0.3">
      <c r="A783" s="185">
        <v>776</v>
      </c>
      <c r="B783" s="112"/>
      <c r="C783" s="113" t="s">
        <v>1458</v>
      </c>
      <c r="D783" s="113">
        <v>220665</v>
      </c>
      <c r="E783" s="114">
        <v>60815</v>
      </c>
      <c r="F783" s="114">
        <v>54999</v>
      </c>
      <c r="G783" s="116">
        <v>22361.577551795817</v>
      </c>
      <c r="H783" s="113" t="s">
        <v>24</v>
      </c>
      <c r="I783" s="135" t="s">
        <v>2</v>
      </c>
      <c r="J783" s="135" t="s">
        <v>10</v>
      </c>
      <c r="K783" s="143">
        <v>45970</v>
      </c>
      <c r="L783" s="135" t="s">
        <v>1459</v>
      </c>
      <c r="M783" s="184" t="s">
        <v>24</v>
      </c>
    </row>
    <row r="784" spans="1:13" s="101" customFormat="1" ht="30" customHeight="1" x14ac:dyDescent="0.3">
      <c r="A784" s="185">
        <v>777</v>
      </c>
      <c r="B784" s="112"/>
      <c r="C784" s="113" t="s">
        <v>1460</v>
      </c>
      <c r="D784" s="113">
        <v>220666</v>
      </c>
      <c r="E784" s="114">
        <v>57361</v>
      </c>
      <c r="F784" s="114">
        <v>51472</v>
      </c>
      <c r="G784" s="116">
        <v>20927.564496555107</v>
      </c>
      <c r="H784" s="113" t="s">
        <v>24</v>
      </c>
      <c r="I784" s="135" t="s">
        <v>2</v>
      </c>
      <c r="J784" s="135" t="s">
        <v>10</v>
      </c>
      <c r="K784" s="143">
        <v>45970</v>
      </c>
      <c r="L784" s="135" t="s">
        <v>1461</v>
      </c>
      <c r="M784" s="184" t="s">
        <v>24</v>
      </c>
    </row>
    <row r="785" spans="1:13" s="101" customFormat="1" ht="30" customHeight="1" x14ac:dyDescent="0.3">
      <c r="A785" s="185">
        <v>778</v>
      </c>
      <c r="B785" s="112"/>
      <c r="C785" s="113" t="s">
        <v>1462</v>
      </c>
      <c r="D785" s="113">
        <v>220756</v>
      </c>
      <c r="E785" s="114">
        <v>53933</v>
      </c>
      <c r="F785" s="114">
        <v>48393</v>
      </c>
      <c r="G785" s="116">
        <v>19675.699966618573</v>
      </c>
      <c r="H785" s="113" t="s">
        <v>24</v>
      </c>
      <c r="I785" s="135" t="s">
        <v>2</v>
      </c>
      <c r="J785" s="135" t="s">
        <v>10</v>
      </c>
      <c r="K785" s="143">
        <v>45970</v>
      </c>
      <c r="L785" s="135" t="s">
        <v>1463</v>
      </c>
      <c r="M785" s="184" t="s">
        <v>24</v>
      </c>
    </row>
    <row r="786" spans="1:13" s="101" customFormat="1" ht="30" customHeight="1" x14ac:dyDescent="0.3">
      <c r="A786" s="185">
        <v>779</v>
      </c>
      <c r="B786" s="112"/>
      <c r="C786" s="113" t="s">
        <v>1464</v>
      </c>
      <c r="D786" s="113">
        <v>220757</v>
      </c>
      <c r="E786" s="114">
        <v>29718</v>
      </c>
      <c r="F786" s="114">
        <v>28260</v>
      </c>
      <c r="G786" s="116">
        <v>11489.994029232346</v>
      </c>
      <c r="H786" s="113" t="s">
        <v>24</v>
      </c>
      <c r="I786" s="135" t="s">
        <v>2</v>
      </c>
      <c r="J786" s="135" t="s">
        <v>10</v>
      </c>
      <c r="K786" s="143">
        <v>45970</v>
      </c>
      <c r="L786" s="135" t="s">
        <v>1465</v>
      </c>
      <c r="M786" s="184" t="s">
        <v>24</v>
      </c>
    </row>
    <row r="787" spans="1:13" s="101" customFormat="1" ht="30" customHeight="1" x14ac:dyDescent="0.3">
      <c r="A787" s="185">
        <v>780</v>
      </c>
      <c r="B787" s="112"/>
      <c r="C787" s="113" t="s">
        <v>1466</v>
      </c>
      <c r="D787" s="113">
        <v>220758</v>
      </c>
      <c r="E787" s="114">
        <v>41551</v>
      </c>
      <c r="F787" s="114">
        <v>38138</v>
      </c>
      <c r="G787" s="116">
        <v>15506.206379577608</v>
      </c>
      <c r="H787" s="113" t="s">
        <v>24</v>
      </c>
      <c r="I787" s="135" t="s">
        <v>2</v>
      </c>
      <c r="J787" s="135" t="s">
        <v>10</v>
      </c>
      <c r="K787" s="143">
        <v>45970</v>
      </c>
      <c r="L787" s="135" t="s">
        <v>1467</v>
      </c>
      <c r="M787" s="184" t="s">
        <v>24</v>
      </c>
    </row>
    <row r="788" spans="1:13" s="101" customFormat="1" ht="30" customHeight="1" x14ac:dyDescent="0.3">
      <c r="A788" s="185">
        <v>781</v>
      </c>
      <c r="B788" s="112"/>
      <c r="C788" s="113" t="s">
        <v>1468</v>
      </c>
      <c r="D788" s="113">
        <v>108812</v>
      </c>
      <c r="E788" s="114">
        <v>37982</v>
      </c>
      <c r="F788" s="114">
        <v>34530</v>
      </c>
      <c r="G788" s="116">
        <v>14039.260220431453</v>
      </c>
      <c r="H788" s="113" t="s">
        <v>24</v>
      </c>
      <c r="I788" s="135" t="s">
        <v>2</v>
      </c>
      <c r="J788" s="135" t="s">
        <v>10</v>
      </c>
      <c r="K788" s="143">
        <v>45970</v>
      </c>
      <c r="L788" s="135" t="s">
        <v>1469</v>
      </c>
      <c r="M788" s="184" t="s">
        <v>24</v>
      </c>
    </row>
    <row r="789" spans="1:13" s="101" customFormat="1" ht="30" customHeight="1" x14ac:dyDescent="0.3">
      <c r="A789" s="185">
        <v>782</v>
      </c>
      <c r="B789" s="112"/>
      <c r="C789" s="113" t="s">
        <v>1470</v>
      </c>
      <c r="D789" s="113">
        <v>108678</v>
      </c>
      <c r="E789" s="114">
        <v>37079</v>
      </c>
      <c r="F789" s="114">
        <v>33565</v>
      </c>
      <c r="G789" s="116">
        <v>13646.909044274014</v>
      </c>
      <c r="H789" s="113" t="s">
        <v>24</v>
      </c>
      <c r="I789" s="135" t="s">
        <v>2</v>
      </c>
      <c r="J789" s="135" t="s">
        <v>10</v>
      </c>
      <c r="K789" s="143">
        <v>45970</v>
      </c>
      <c r="L789" s="135" t="s">
        <v>1471</v>
      </c>
      <c r="M789" s="184" t="s">
        <v>24</v>
      </c>
    </row>
    <row r="790" spans="1:13" s="101" customFormat="1" ht="30" customHeight="1" x14ac:dyDescent="0.3">
      <c r="A790" s="185">
        <v>783</v>
      </c>
      <c r="B790" s="112"/>
      <c r="C790" s="113" t="s">
        <v>1472</v>
      </c>
      <c r="D790" s="113">
        <v>103857</v>
      </c>
      <c r="E790" s="114">
        <v>34602</v>
      </c>
      <c r="F790" s="114">
        <v>33651</v>
      </c>
      <c r="G790" s="116">
        <v>13681.875055827944</v>
      </c>
      <c r="H790" s="113" t="s">
        <v>24</v>
      </c>
      <c r="I790" s="135" t="s">
        <v>2</v>
      </c>
      <c r="J790" s="135" t="s">
        <v>10</v>
      </c>
      <c r="K790" s="143">
        <v>45970</v>
      </c>
      <c r="L790" s="135" t="s">
        <v>1473</v>
      </c>
      <c r="M790" s="184" t="s">
        <v>24</v>
      </c>
    </row>
    <row r="791" spans="1:13" s="101" customFormat="1" ht="30" customHeight="1" x14ac:dyDescent="0.3">
      <c r="A791" s="185">
        <v>784</v>
      </c>
      <c r="B791" s="112"/>
      <c r="C791" s="113" t="s">
        <v>1474</v>
      </c>
      <c r="D791" s="113">
        <v>108945</v>
      </c>
      <c r="E791" s="114">
        <v>41577</v>
      </c>
      <c r="F791" s="114">
        <v>37107</v>
      </c>
      <c r="G791" s="116">
        <v>15087.020822460179</v>
      </c>
      <c r="H791" s="113" t="s">
        <v>24</v>
      </c>
      <c r="I791" s="135" t="s">
        <v>2</v>
      </c>
      <c r="J791" s="135" t="s">
        <v>10</v>
      </c>
      <c r="K791" s="143">
        <v>45970</v>
      </c>
      <c r="L791" s="135" t="s">
        <v>1475</v>
      </c>
      <c r="M791" s="184" t="s">
        <v>24</v>
      </c>
    </row>
    <row r="792" spans="1:13" s="101" customFormat="1" ht="30" customHeight="1" x14ac:dyDescent="0.3">
      <c r="A792" s="185">
        <v>785</v>
      </c>
      <c r="B792" s="112"/>
      <c r="C792" s="113" t="s">
        <v>1476</v>
      </c>
      <c r="D792" s="113">
        <v>105337</v>
      </c>
      <c r="E792" s="114">
        <v>34511</v>
      </c>
      <c r="F792" s="114">
        <v>31892</v>
      </c>
      <c r="G792" s="116">
        <v>12966.698145091223</v>
      </c>
      <c r="H792" s="113" t="s">
        <v>24</v>
      </c>
      <c r="I792" s="135" t="s">
        <v>2</v>
      </c>
      <c r="J792" s="135" t="s">
        <v>10</v>
      </c>
      <c r="K792" s="143">
        <v>45970</v>
      </c>
      <c r="L792" s="135" t="s">
        <v>1477</v>
      </c>
      <c r="M792" s="184" t="s">
        <v>24</v>
      </c>
    </row>
    <row r="793" spans="1:13" s="101" customFormat="1" ht="30" customHeight="1" x14ac:dyDescent="0.3">
      <c r="A793" s="185">
        <v>786</v>
      </c>
      <c r="B793" s="112"/>
      <c r="C793" s="113" t="s">
        <v>1478</v>
      </c>
      <c r="D793" s="113">
        <v>108801</v>
      </c>
      <c r="E793" s="114">
        <v>40332</v>
      </c>
      <c r="F793" s="114">
        <v>36869</v>
      </c>
      <c r="G793" s="116">
        <v>14990.254418392333</v>
      </c>
      <c r="H793" s="113" t="s">
        <v>24</v>
      </c>
      <c r="I793" s="135" t="s">
        <v>2</v>
      </c>
      <c r="J793" s="135" t="s">
        <v>10</v>
      </c>
      <c r="K793" s="143">
        <v>45970</v>
      </c>
      <c r="L793" s="135" t="s">
        <v>1479</v>
      </c>
      <c r="M793" s="184" t="s">
        <v>24</v>
      </c>
    </row>
    <row r="794" spans="1:13" s="101" customFormat="1" ht="30" customHeight="1" x14ac:dyDescent="0.3">
      <c r="A794" s="185">
        <v>787</v>
      </c>
      <c r="B794" s="112"/>
      <c r="C794" s="113" t="s">
        <v>1480</v>
      </c>
      <c r="D794" s="113">
        <v>108965</v>
      </c>
      <c r="E794" s="114">
        <v>61048</v>
      </c>
      <c r="F794" s="114">
        <v>55667</v>
      </c>
      <c r="G794" s="116">
        <v>22633.174013633296</v>
      </c>
      <c r="H794" s="113" t="s">
        <v>24</v>
      </c>
      <c r="I794" s="135" t="s">
        <v>2</v>
      </c>
      <c r="J794" s="135" t="s">
        <v>10</v>
      </c>
      <c r="K794" s="143">
        <v>45970</v>
      </c>
      <c r="L794" s="135" t="s">
        <v>1481</v>
      </c>
      <c r="M794" s="184" t="s">
        <v>24</v>
      </c>
    </row>
    <row r="795" spans="1:13" s="101" customFormat="1" ht="30" customHeight="1" x14ac:dyDescent="0.3">
      <c r="A795" s="185">
        <v>788</v>
      </c>
      <c r="B795" s="112"/>
      <c r="C795" s="113" t="s">
        <v>1482</v>
      </c>
      <c r="D795" s="113">
        <v>104535</v>
      </c>
      <c r="E795" s="114">
        <v>45387</v>
      </c>
      <c r="F795" s="114">
        <v>42087</v>
      </c>
      <c r="G795" s="116">
        <v>17111.79684035038</v>
      </c>
      <c r="H795" s="113" t="s">
        <v>24</v>
      </c>
      <c r="I795" s="135" t="s">
        <v>2</v>
      </c>
      <c r="J795" s="135" t="s">
        <v>10</v>
      </c>
      <c r="K795" s="143">
        <v>45970</v>
      </c>
      <c r="L795" s="135" t="s">
        <v>1483</v>
      </c>
      <c r="M795" s="184" t="s">
        <v>24</v>
      </c>
    </row>
    <row r="796" spans="1:13" s="101" customFormat="1" ht="30" customHeight="1" x14ac:dyDescent="0.3">
      <c r="A796" s="185">
        <v>789</v>
      </c>
      <c r="B796" s="112"/>
      <c r="C796" s="113" t="s">
        <v>1484</v>
      </c>
      <c r="D796" s="113">
        <v>104766</v>
      </c>
      <c r="E796" s="114">
        <v>42055</v>
      </c>
      <c r="F796" s="114">
        <v>37945</v>
      </c>
      <c r="G796" s="116">
        <v>15427.73614434612</v>
      </c>
      <c r="H796" s="113" t="s">
        <v>24</v>
      </c>
      <c r="I796" s="135" t="s">
        <v>2</v>
      </c>
      <c r="J796" s="135" t="s">
        <v>10</v>
      </c>
      <c r="K796" s="143">
        <v>45970</v>
      </c>
      <c r="L796" s="135" t="s">
        <v>1485</v>
      </c>
      <c r="M796" s="184" t="s">
        <v>24</v>
      </c>
    </row>
    <row r="797" spans="1:13" s="101" customFormat="1" ht="30" customHeight="1" x14ac:dyDescent="0.3">
      <c r="A797" s="185">
        <v>790</v>
      </c>
      <c r="B797" s="112"/>
      <c r="C797" s="113" t="s">
        <v>1486</v>
      </c>
      <c r="D797" s="113">
        <v>112403</v>
      </c>
      <c r="E797" s="114">
        <v>49492</v>
      </c>
      <c r="F797" s="114">
        <v>29228</v>
      </c>
      <c r="G797" s="116">
        <v>11883.564949978874</v>
      </c>
      <c r="H797" s="113" t="s">
        <v>24</v>
      </c>
      <c r="I797" s="135" t="s">
        <v>2</v>
      </c>
      <c r="J797" s="135" t="s">
        <v>10</v>
      </c>
      <c r="K797" s="143">
        <v>45970</v>
      </c>
      <c r="L797" s="135" t="s">
        <v>1487</v>
      </c>
      <c r="M797" s="184" t="s">
        <v>24</v>
      </c>
    </row>
    <row r="798" spans="1:13" s="101" customFormat="1" ht="30" customHeight="1" x14ac:dyDescent="0.3">
      <c r="A798" s="185">
        <v>791</v>
      </c>
      <c r="B798" s="112"/>
      <c r="C798" s="113" t="s">
        <v>1488</v>
      </c>
      <c r="D798" s="113">
        <v>108854</v>
      </c>
      <c r="E798" s="114">
        <v>39152</v>
      </c>
      <c r="F798" s="114">
        <v>35454</v>
      </c>
      <c r="G798" s="116">
        <v>14414.941553871324</v>
      </c>
      <c r="H798" s="113" t="s">
        <v>24</v>
      </c>
      <c r="I798" s="135" t="s">
        <v>2</v>
      </c>
      <c r="J798" s="135" t="s">
        <v>10</v>
      </c>
      <c r="K798" s="143">
        <v>45970</v>
      </c>
      <c r="L798" s="135" t="s">
        <v>1489</v>
      </c>
      <c r="M798" s="184" t="s">
        <v>24</v>
      </c>
    </row>
    <row r="799" spans="1:13" s="101" customFormat="1" ht="30" customHeight="1" x14ac:dyDescent="0.3">
      <c r="A799" s="185">
        <v>792</v>
      </c>
      <c r="B799" s="112"/>
      <c r="C799" s="113" t="s">
        <v>1490</v>
      </c>
      <c r="D799" s="113">
        <v>104531</v>
      </c>
      <c r="E799" s="114">
        <v>55826</v>
      </c>
      <c r="F799" s="114">
        <v>38645</v>
      </c>
      <c r="G799" s="116">
        <v>15712.343215133898</v>
      </c>
      <c r="H799" s="113" t="s">
        <v>24</v>
      </c>
      <c r="I799" s="135" t="s">
        <v>2</v>
      </c>
      <c r="J799" s="135" t="s">
        <v>10</v>
      </c>
      <c r="K799" s="143">
        <v>45970</v>
      </c>
      <c r="L799" s="135" t="s">
        <v>1491</v>
      </c>
      <c r="M799" s="184" t="s">
        <v>24</v>
      </c>
    </row>
    <row r="800" spans="1:13" s="101" customFormat="1" ht="30" customHeight="1" x14ac:dyDescent="0.3">
      <c r="A800" s="185">
        <v>793</v>
      </c>
      <c r="B800" s="112"/>
      <c r="C800" s="113" t="s">
        <v>1492</v>
      </c>
      <c r="D800" s="113">
        <v>104774</v>
      </c>
      <c r="E800" s="114">
        <v>56372</v>
      </c>
      <c r="F800" s="114">
        <v>53071</v>
      </c>
      <c r="G800" s="116">
        <v>21577.688362540335</v>
      </c>
      <c r="H800" s="113" t="s">
        <v>24</v>
      </c>
      <c r="I800" s="135" t="s">
        <v>2</v>
      </c>
      <c r="J800" s="135" t="s">
        <v>10</v>
      </c>
      <c r="K800" s="143">
        <v>45970</v>
      </c>
      <c r="L800" s="135" t="s">
        <v>1493</v>
      </c>
      <c r="M800" s="184" t="s">
        <v>24</v>
      </c>
    </row>
    <row r="801" spans="1:13" s="101" customFormat="1" ht="30" customHeight="1" x14ac:dyDescent="0.3">
      <c r="A801" s="185">
        <v>794</v>
      </c>
      <c r="B801" s="112"/>
      <c r="C801" s="113" t="s">
        <v>1494</v>
      </c>
      <c r="D801" s="113">
        <v>104507</v>
      </c>
      <c r="E801" s="114">
        <v>94543</v>
      </c>
      <c r="F801" s="114">
        <v>69608.350000000006</v>
      </c>
      <c r="G801" s="116">
        <v>28301.469422672166</v>
      </c>
      <c r="H801" s="113" t="s">
        <v>24</v>
      </c>
      <c r="I801" s="135" t="s">
        <v>2</v>
      </c>
      <c r="J801" s="135" t="s">
        <v>10</v>
      </c>
      <c r="K801" s="143">
        <v>45970</v>
      </c>
      <c r="L801" s="135" t="s">
        <v>1495</v>
      </c>
      <c r="M801" s="184" t="s">
        <v>24</v>
      </c>
    </row>
    <row r="802" spans="1:13" s="101" customFormat="1" ht="30" customHeight="1" x14ac:dyDescent="0.3">
      <c r="A802" s="185">
        <v>795</v>
      </c>
      <c r="B802" s="112"/>
      <c r="C802" s="113" t="s">
        <v>1496</v>
      </c>
      <c r="D802" s="113">
        <v>220668</v>
      </c>
      <c r="E802" s="114">
        <v>142742</v>
      </c>
      <c r="F802" s="114">
        <v>136179</v>
      </c>
      <c r="G802" s="116">
        <v>55367.86613258427</v>
      </c>
      <c r="H802" s="113" t="s">
        <v>24</v>
      </c>
      <c r="I802" s="135" t="s">
        <v>2</v>
      </c>
      <c r="J802" s="135" t="s">
        <v>10</v>
      </c>
      <c r="K802" s="143">
        <v>45970</v>
      </c>
      <c r="L802" s="135" t="s">
        <v>1497</v>
      </c>
      <c r="M802" s="184" t="s">
        <v>24</v>
      </c>
    </row>
    <row r="803" spans="1:13" s="101" customFormat="1" ht="30" customHeight="1" x14ac:dyDescent="0.3">
      <c r="A803" s="185">
        <v>796</v>
      </c>
      <c r="B803" s="112"/>
      <c r="C803" s="113" t="s">
        <v>1498</v>
      </c>
      <c r="D803" s="113">
        <v>220790</v>
      </c>
      <c r="E803" s="114">
        <v>22760</v>
      </c>
      <c r="F803" s="114">
        <v>22760</v>
      </c>
      <c r="G803" s="116">
        <v>9253.7956158997931</v>
      </c>
      <c r="H803" s="113" t="s">
        <v>24</v>
      </c>
      <c r="I803" s="135" t="s">
        <v>2</v>
      </c>
      <c r="J803" s="135" t="s">
        <v>10</v>
      </c>
      <c r="K803" s="143">
        <v>45970</v>
      </c>
      <c r="L803" s="135" t="s">
        <v>1499</v>
      </c>
      <c r="M803" s="184" t="s">
        <v>24</v>
      </c>
    </row>
    <row r="804" spans="1:13" s="101" customFormat="1" ht="30" customHeight="1" x14ac:dyDescent="0.3">
      <c r="A804" s="185">
        <v>797</v>
      </c>
      <c r="B804" s="112"/>
      <c r="C804" s="113" t="s">
        <v>1500</v>
      </c>
      <c r="D804" s="113">
        <v>220794</v>
      </c>
      <c r="E804" s="114">
        <v>11632</v>
      </c>
      <c r="F804" s="114">
        <v>11632</v>
      </c>
      <c r="G804" s="116">
        <v>4729.356353433498</v>
      </c>
      <c r="H804" s="113" t="s">
        <v>24</v>
      </c>
      <c r="I804" s="135" t="s">
        <v>2</v>
      </c>
      <c r="J804" s="135" t="s">
        <v>10</v>
      </c>
      <c r="K804" s="143">
        <v>45970</v>
      </c>
      <c r="L804" s="135" t="s">
        <v>1501</v>
      </c>
      <c r="M804" s="184" t="s">
        <v>24</v>
      </c>
    </row>
    <row r="805" spans="1:13" s="101" customFormat="1" ht="30" customHeight="1" x14ac:dyDescent="0.3">
      <c r="A805" s="185">
        <v>798</v>
      </c>
      <c r="B805" s="112"/>
      <c r="C805" s="113" t="s">
        <v>1502</v>
      </c>
      <c r="D805" s="113">
        <v>220799</v>
      </c>
      <c r="E805" s="114">
        <v>4933</v>
      </c>
      <c r="F805" s="114">
        <v>4933</v>
      </c>
      <c r="G805" s="116">
        <v>2005.6666859944503</v>
      </c>
      <c r="H805" s="113" t="s">
        <v>24</v>
      </c>
      <c r="I805" s="135" t="s">
        <v>2</v>
      </c>
      <c r="J805" s="135" t="s">
        <v>2360</v>
      </c>
      <c r="K805" s="143">
        <v>45970</v>
      </c>
      <c r="L805" s="135" t="s">
        <v>24</v>
      </c>
      <c r="M805" s="184" t="s">
        <v>990</v>
      </c>
    </row>
    <row r="806" spans="1:13" s="101" customFormat="1" ht="30" customHeight="1" x14ac:dyDescent="0.3">
      <c r="A806" s="185">
        <v>799</v>
      </c>
      <c r="B806" s="112"/>
      <c r="C806" s="113" t="s">
        <v>1503</v>
      </c>
      <c r="D806" s="113">
        <v>112991</v>
      </c>
      <c r="E806" s="114">
        <v>53299</v>
      </c>
      <c r="F806" s="114">
        <v>51021</v>
      </c>
      <c r="G806" s="116">
        <v>20744.196226661839</v>
      </c>
      <c r="H806" s="113" t="s">
        <v>24</v>
      </c>
      <c r="I806" s="135" t="s">
        <v>2</v>
      </c>
      <c r="J806" s="135" t="s">
        <v>10</v>
      </c>
      <c r="K806" s="143">
        <v>45970</v>
      </c>
      <c r="L806" s="135" t="s">
        <v>1504</v>
      </c>
      <c r="M806" s="184" t="s">
        <v>24</v>
      </c>
    </row>
    <row r="807" spans="1:13" s="101" customFormat="1" ht="30" customHeight="1" x14ac:dyDescent="0.3">
      <c r="A807" s="185">
        <v>800</v>
      </c>
      <c r="B807" s="112"/>
      <c r="C807" s="113" t="s">
        <v>1505</v>
      </c>
      <c r="D807" s="113">
        <v>105035</v>
      </c>
      <c r="E807" s="114">
        <v>65327</v>
      </c>
      <c r="F807" s="114">
        <v>62514</v>
      </c>
      <c r="G807" s="116">
        <v>25417.037747467475</v>
      </c>
      <c r="H807" s="113" t="s">
        <v>24</v>
      </c>
      <c r="I807" s="135" t="s">
        <v>2</v>
      </c>
      <c r="J807" s="135" t="s">
        <v>10</v>
      </c>
      <c r="K807" s="143">
        <v>45970</v>
      </c>
      <c r="L807" s="135" t="s">
        <v>1506</v>
      </c>
      <c r="M807" s="184" t="s">
        <v>24</v>
      </c>
    </row>
    <row r="808" spans="1:13" s="101" customFormat="1" ht="30" customHeight="1" x14ac:dyDescent="0.3">
      <c r="A808" s="185">
        <v>801</v>
      </c>
      <c r="B808" s="112"/>
      <c r="C808" s="113" t="s">
        <v>917</v>
      </c>
      <c r="D808" s="113">
        <v>105646</v>
      </c>
      <c r="E808" s="114">
        <v>35322</v>
      </c>
      <c r="F808" s="114">
        <v>35322</v>
      </c>
      <c r="G808" s="116">
        <v>14361.27279195134</v>
      </c>
      <c r="H808" s="113" t="s">
        <v>24</v>
      </c>
      <c r="I808" s="135" t="s">
        <v>2</v>
      </c>
      <c r="J808" s="135" t="s">
        <v>10</v>
      </c>
      <c r="K808" s="143">
        <v>45970</v>
      </c>
      <c r="L808" s="135" t="s">
        <v>1507</v>
      </c>
      <c r="M808" s="184" t="s">
        <v>24</v>
      </c>
    </row>
    <row r="809" spans="1:13" s="101" customFormat="1" ht="30" customHeight="1" x14ac:dyDescent="0.3">
      <c r="A809" s="185">
        <v>802</v>
      </c>
      <c r="B809" s="112"/>
      <c r="C809" s="113" t="s">
        <v>1508</v>
      </c>
      <c r="D809" s="113">
        <v>104571</v>
      </c>
      <c r="E809" s="114">
        <v>50320</v>
      </c>
      <c r="F809" s="114">
        <v>50320</v>
      </c>
      <c r="G809" s="116">
        <v>20459.182574344359</v>
      </c>
      <c r="H809" s="113" t="s">
        <v>24</v>
      </c>
      <c r="I809" s="135" t="s">
        <v>2</v>
      </c>
      <c r="J809" s="135" t="s">
        <v>10</v>
      </c>
      <c r="K809" s="143">
        <v>45970</v>
      </c>
      <c r="L809" s="135" t="s">
        <v>1509</v>
      </c>
      <c r="M809" s="184" t="s">
        <v>24</v>
      </c>
    </row>
    <row r="810" spans="1:13" s="101" customFormat="1" ht="30" customHeight="1" x14ac:dyDescent="0.3">
      <c r="A810" s="185">
        <v>803</v>
      </c>
      <c r="B810" s="112"/>
      <c r="C810" s="113" t="s">
        <v>1510</v>
      </c>
      <c r="D810" s="113">
        <v>108979</v>
      </c>
      <c r="E810" s="114">
        <v>16050</v>
      </c>
      <c r="F810" s="114">
        <v>16050</v>
      </c>
      <c r="G810" s="116">
        <v>6525.6335516340814</v>
      </c>
      <c r="H810" s="113" t="s">
        <v>24</v>
      </c>
      <c r="I810" s="135" t="s">
        <v>2</v>
      </c>
      <c r="J810" s="135" t="s">
        <v>10</v>
      </c>
      <c r="K810" s="143">
        <v>45970</v>
      </c>
      <c r="L810" s="135" t="s">
        <v>1511</v>
      </c>
      <c r="M810" s="184" t="s">
        <v>24</v>
      </c>
    </row>
    <row r="811" spans="1:13" s="101" customFormat="1" ht="30" customHeight="1" x14ac:dyDescent="0.3">
      <c r="A811" s="185">
        <v>804</v>
      </c>
      <c r="B811" s="112"/>
      <c r="C811" s="113" t="s">
        <v>1512</v>
      </c>
      <c r="D811" s="113">
        <v>104210</v>
      </c>
      <c r="E811" s="114">
        <v>49592</v>
      </c>
      <c r="F811" s="114">
        <v>48572</v>
      </c>
      <c r="G811" s="116">
        <v>19748.478060434307</v>
      </c>
      <c r="H811" s="113" t="s">
        <v>24</v>
      </c>
      <c r="I811" s="135" t="s">
        <v>2</v>
      </c>
      <c r="J811" s="135" t="s">
        <v>2360</v>
      </c>
      <c r="K811" s="143">
        <v>45970</v>
      </c>
      <c r="L811" s="135" t="s">
        <v>24</v>
      </c>
      <c r="M811" s="184" t="s">
        <v>296</v>
      </c>
    </row>
    <row r="812" spans="1:13" s="101" customFormat="1" ht="30" customHeight="1" x14ac:dyDescent="0.3">
      <c r="A812" s="185">
        <v>805</v>
      </c>
      <c r="B812" s="112"/>
      <c r="C812" s="113" t="s">
        <v>1513</v>
      </c>
      <c r="D812" s="113">
        <v>104538</v>
      </c>
      <c r="E812" s="114">
        <v>55496</v>
      </c>
      <c r="F812" s="114">
        <v>53774</v>
      </c>
      <c r="G812" s="116">
        <v>21863.515177917201</v>
      </c>
      <c r="H812" s="113" t="s">
        <v>24</v>
      </c>
      <c r="I812" s="135" t="s">
        <v>2</v>
      </c>
      <c r="J812" s="135" t="s">
        <v>10</v>
      </c>
      <c r="K812" s="143">
        <v>45970</v>
      </c>
      <c r="L812" s="135" t="s">
        <v>1514</v>
      </c>
      <c r="M812" s="184" t="s">
        <v>24</v>
      </c>
    </row>
    <row r="813" spans="1:13" s="101" customFormat="1" ht="30" customHeight="1" x14ac:dyDescent="0.3">
      <c r="A813" s="185">
        <v>806</v>
      </c>
      <c r="B813" s="112"/>
      <c r="C813" s="113" t="s">
        <v>1515</v>
      </c>
      <c r="D813" s="113">
        <v>108828</v>
      </c>
      <c r="E813" s="114">
        <v>12506</v>
      </c>
      <c r="F813" s="114">
        <v>12506</v>
      </c>
      <c r="G813" s="116">
        <v>5084.7086103885249</v>
      </c>
      <c r="H813" s="113" t="s">
        <v>24</v>
      </c>
      <c r="I813" s="135" t="s">
        <v>2</v>
      </c>
      <c r="J813" s="135" t="s">
        <v>10</v>
      </c>
      <c r="K813" s="143">
        <v>45970</v>
      </c>
      <c r="L813" s="135" t="s">
        <v>1516</v>
      </c>
      <c r="M813" s="184" t="s">
        <v>24</v>
      </c>
    </row>
    <row r="814" spans="1:13" s="101" customFormat="1" ht="30" customHeight="1" x14ac:dyDescent="0.3">
      <c r="A814" s="185">
        <v>807</v>
      </c>
      <c r="B814" s="112"/>
      <c r="C814" s="113" t="s">
        <v>1517</v>
      </c>
      <c r="D814" s="113">
        <v>104198</v>
      </c>
      <c r="E814" s="114">
        <v>26779</v>
      </c>
      <c r="F814" s="114">
        <v>26779</v>
      </c>
      <c r="G814" s="116">
        <v>10887.846783751344</v>
      </c>
      <c r="H814" s="113" t="s">
        <v>24</v>
      </c>
      <c r="I814" s="135" t="s">
        <v>2</v>
      </c>
      <c r="J814" s="135" t="s">
        <v>10</v>
      </c>
      <c r="K814" s="143">
        <v>45970</v>
      </c>
      <c r="L814" s="135" t="s">
        <v>1518</v>
      </c>
      <c r="M814" s="184" t="s">
        <v>24</v>
      </c>
    </row>
    <row r="815" spans="1:13" s="101" customFormat="1" ht="30" customHeight="1" x14ac:dyDescent="0.3">
      <c r="A815" s="185">
        <v>808</v>
      </c>
      <c r="B815" s="112"/>
      <c r="C815" s="113" t="s">
        <v>1519</v>
      </c>
      <c r="D815" s="113">
        <v>105289</v>
      </c>
      <c r="E815" s="114">
        <v>176109</v>
      </c>
      <c r="F815" s="114">
        <v>176059</v>
      </c>
      <c r="G815" s="116">
        <v>26744.020919301871</v>
      </c>
      <c r="H815" s="113" t="s">
        <v>24</v>
      </c>
      <c r="I815" s="135" t="s">
        <v>2</v>
      </c>
      <c r="J815" s="135" t="s">
        <v>10</v>
      </c>
      <c r="K815" s="143">
        <v>45970</v>
      </c>
      <c r="L815" s="135" t="s">
        <v>1520</v>
      </c>
      <c r="M815" s="184" t="s">
        <v>24</v>
      </c>
    </row>
    <row r="816" spans="1:13" s="101" customFormat="1" ht="30" customHeight="1" x14ac:dyDescent="0.3">
      <c r="A816" s="185">
        <v>809</v>
      </c>
      <c r="B816" s="112"/>
      <c r="C816" s="113" t="s">
        <v>1521</v>
      </c>
      <c r="D816" s="113">
        <v>108915</v>
      </c>
      <c r="E816" s="114">
        <v>19316</v>
      </c>
      <c r="F816" s="114">
        <v>18570</v>
      </c>
      <c r="G816" s="116">
        <v>7550.2190064700872</v>
      </c>
      <c r="H816" s="113" t="s">
        <v>24</v>
      </c>
      <c r="I816" s="135" t="s">
        <v>2</v>
      </c>
      <c r="J816" s="135" t="s">
        <v>10</v>
      </c>
      <c r="K816" s="143">
        <v>45970</v>
      </c>
      <c r="L816" s="135" t="s">
        <v>1522</v>
      </c>
      <c r="M816" s="184" t="s">
        <v>24</v>
      </c>
    </row>
    <row r="817" spans="1:13" s="101" customFormat="1" ht="30" customHeight="1" x14ac:dyDescent="0.3">
      <c r="A817" s="185">
        <v>810</v>
      </c>
      <c r="B817" s="112"/>
      <c r="C817" s="113" t="s">
        <v>1523</v>
      </c>
      <c r="D817" s="113">
        <v>104182</v>
      </c>
      <c r="E817" s="114">
        <v>115294.8</v>
      </c>
      <c r="F817" s="114">
        <v>115294.8</v>
      </c>
      <c r="G817" s="116">
        <v>110464.21333389466</v>
      </c>
      <c r="H817" s="113" t="s">
        <v>24</v>
      </c>
      <c r="I817" s="135" t="s">
        <v>2</v>
      </c>
      <c r="J817" s="135" t="s">
        <v>10</v>
      </c>
      <c r="K817" s="143">
        <v>45970</v>
      </c>
      <c r="L817" s="135" t="s">
        <v>1524</v>
      </c>
      <c r="M817" s="184" t="s">
        <v>24</v>
      </c>
    </row>
    <row r="818" spans="1:13" s="101" customFormat="1" ht="30" customHeight="1" x14ac:dyDescent="0.3">
      <c r="A818" s="185">
        <v>811</v>
      </c>
      <c r="B818" s="122" t="s">
        <v>1525</v>
      </c>
      <c r="C818" s="113" t="s">
        <v>1526</v>
      </c>
      <c r="D818" s="113">
        <v>103918</v>
      </c>
      <c r="E818" s="114">
        <v>763409</v>
      </c>
      <c r="F818" s="114">
        <v>56709</v>
      </c>
      <c r="G818" s="116">
        <v>23056.831967577393</v>
      </c>
      <c r="H818" s="113" t="s">
        <v>24</v>
      </c>
      <c r="I818" s="135" t="s">
        <v>2</v>
      </c>
      <c r="J818" s="135" t="s">
        <v>10</v>
      </c>
      <c r="K818" s="143">
        <v>45970</v>
      </c>
      <c r="L818" s="135" t="s">
        <v>1527</v>
      </c>
      <c r="M818" s="184" t="s">
        <v>24</v>
      </c>
    </row>
    <row r="819" spans="1:13" s="101" customFormat="1" ht="30" customHeight="1" x14ac:dyDescent="0.3">
      <c r="A819" s="185">
        <v>812</v>
      </c>
      <c r="B819" s="122" t="s">
        <v>1525</v>
      </c>
      <c r="C819" s="113" t="s">
        <v>1529</v>
      </c>
      <c r="D819" s="113">
        <v>104099</v>
      </c>
      <c r="E819" s="114">
        <v>486728</v>
      </c>
      <c r="F819" s="114">
        <v>60990</v>
      </c>
      <c r="G819" s="116">
        <v>24797.407496209507</v>
      </c>
      <c r="H819" s="113" t="s">
        <v>24</v>
      </c>
      <c r="I819" s="135" t="s">
        <v>2</v>
      </c>
      <c r="J819" s="135" t="s">
        <v>10</v>
      </c>
      <c r="K819" s="143">
        <v>45970</v>
      </c>
      <c r="L819" s="135" t="s">
        <v>1530</v>
      </c>
      <c r="M819" s="184" t="s">
        <v>24</v>
      </c>
    </row>
    <row r="820" spans="1:13" s="101" customFormat="1" ht="30" customHeight="1" x14ac:dyDescent="0.3">
      <c r="A820" s="185">
        <v>813</v>
      </c>
      <c r="B820" s="122" t="s">
        <v>1525</v>
      </c>
      <c r="C820" s="113" t="s">
        <v>1531</v>
      </c>
      <c r="D820" s="113">
        <v>104072</v>
      </c>
      <c r="E820" s="114">
        <v>621418</v>
      </c>
      <c r="F820" s="114">
        <v>47387</v>
      </c>
      <c r="G820" s="116">
        <v>19266.678947743567</v>
      </c>
      <c r="H820" s="113" t="s">
        <v>24</v>
      </c>
      <c r="I820" s="135" t="s">
        <v>2</v>
      </c>
      <c r="J820" s="135" t="s">
        <v>10</v>
      </c>
      <c r="K820" s="143">
        <v>45970</v>
      </c>
      <c r="L820" s="135" t="s">
        <v>1532</v>
      </c>
      <c r="M820" s="184" t="s">
        <v>24</v>
      </c>
    </row>
    <row r="821" spans="1:13" s="101" customFormat="1" ht="30" customHeight="1" x14ac:dyDescent="0.3">
      <c r="A821" s="185">
        <v>814</v>
      </c>
      <c r="B821" s="122" t="s">
        <v>1525</v>
      </c>
      <c r="C821" s="113" t="s">
        <v>1533</v>
      </c>
      <c r="D821" s="113">
        <v>104090</v>
      </c>
      <c r="E821" s="114">
        <v>618403</v>
      </c>
      <c r="F821" s="114">
        <v>44372</v>
      </c>
      <c r="G821" s="116">
        <v>18040.83563570763</v>
      </c>
      <c r="H821" s="113" t="s">
        <v>24</v>
      </c>
      <c r="I821" s="135" t="s">
        <v>2</v>
      </c>
      <c r="J821" s="135" t="s">
        <v>10</v>
      </c>
      <c r="K821" s="143">
        <v>45970</v>
      </c>
      <c r="L821" s="135" t="s">
        <v>1534</v>
      </c>
      <c r="M821" s="184" t="s">
        <v>24</v>
      </c>
    </row>
    <row r="822" spans="1:13" s="101" customFormat="1" ht="30" customHeight="1" x14ac:dyDescent="0.3">
      <c r="A822" s="185">
        <v>815</v>
      </c>
      <c r="B822" s="122" t="s">
        <v>1525</v>
      </c>
      <c r="C822" s="113" t="s">
        <v>1535</v>
      </c>
      <c r="D822" s="113">
        <v>104091</v>
      </c>
      <c r="E822" s="114">
        <v>573050</v>
      </c>
      <c r="F822" s="114">
        <v>43618</v>
      </c>
      <c r="G822" s="116">
        <v>17734.273162316222</v>
      </c>
      <c r="H822" s="113" t="s">
        <v>24</v>
      </c>
      <c r="I822" s="135" t="s">
        <v>2</v>
      </c>
      <c r="J822" s="135" t="s">
        <v>10</v>
      </c>
      <c r="K822" s="143">
        <v>45970</v>
      </c>
      <c r="L822" s="135" t="s">
        <v>1536</v>
      </c>
      <c r="M822" s="184" t="s">
        <v>24</v>
      </c>
    </row>
    <row r="823" spans="1:13" s="101" customFormat="1" ht="30" customHeight="1" x14ac:dyDescent="0.3">
      <c r="A823" s="185">
        <v>816</v>
      </c>
      <c r="B823" s="122" t="s">
        <v>1525</v>
      </c>
      <c r="C823" s="113" t="s">
        <v>1537</v>
      </c>
      <c r="D823" s="113">
        <v>105124</v>
      </c>
      <c r="E823" s="114">
        <v>422664</v>
      </c>
      <c r="F823" s="114">
        <v>42280</v>
      </c>
      <c r="G823" s="116">
        <v>17190.267075581869</v>
      </c>
      <c r="H823" s="113" t="s">
        <v>24</v>
      </c>
      <c r="I823" s="135" t="s">
        <v>2</v>
      </c>
      <c r="J823" s="135" t="s">
        <v>10</v>
      </c>
      <c r="K823" s="143">
        <v>45970</v>
      </c>
      <c r="L823" s="135" t="s">
        <v>1538</v>
      </c>
      <c r="M823" s="184" t="s">
        <v>24</v>
      </c>
    </row>
    <row r="824" spans="1:13" s="101" customFormat="1" ht="30" customHeight="1" x14ac:dyDescent="0.3">
      <c r="A824" s="185">
        <v>817</v>
      </c>
      <c r="B824" s="122" t="s">
        <v>1525</v>
      </c>
      <c r="C824" s="113" t="s">
        <v>1539</v>
      </c>
      <c r="D824" s="113">
        <v>104142</v>
      </c>
      <c r="E824" s="114">
        <v>673474</v>
      </c>
      <c r="F824" s="114">
        <v>43638</v>
      </c>
      <c r="G824" s="116">
        <v>17742.404792910158</v>
      </c>
      <c r="H824" s="113" t="s">
        <v>24</v>
      </c>
      <c r="I824" s="135" t="s">
        <v>2</v>
      </c>
      <c r="J824" s="135" t="s">
        <v>10</v>
      </c>
      <c r="K824" s="143">
        <v>45970</v>
      </c>
      <c r="L824" s="135" t="s">
        <v>1540</v>
      </c>
      <c r="M824" s="184" t="s">
        <v>24</v>
      </c>
    </row>
    <row r="825" spans="1:13" s="101" customFormat="1" ht="30" customHeight="1" x14ac:dyDescent="0.3">
      <c r="A825" s="185">
        <v>818</v>
      </c>
      <c r="B825" s="122" t="s">
        <v>1525</v>
      </c>
      <c r="C825" s="113" t="s">
        <v>1541</v>
      </c>
      <c r="D825" s="113">
        <v>104144</v>
      </c>
      <c r="E825" s="114">
        <v>669595</v>
      </c>
      <c r="F825" s="114">
        <v>40243</v>
      </c>
      <c r="G825" s="116">
        <v>16362.06049958943</v>
      </c>
      <c r="H825" s="113" t="s">
        <v>24</v>
      </c>
      <c r="I825" s="135" t="s">
        <v>2</v>
      </c>
      <c r="J825" s="135" t="s">
        <v>10</v>
      </c>
      <c r="K825" s="143">
        <v>45970</v>
      </c>
      <c r="L825" s="135" t="s">
        <v>1542</v>
      </c>
      <c r="M825" s="184" t="s">
        <v>24</v>
      </c>
    </row>
    <row r="826" spans="1:13" s="101" customFormat="1" ht="30" customHeight="1" x14ac:dyDescent="0.3">
      <c r="A826" s="185">
        <v>819</v>
      </c>
      <c r="B826" s="122" t="s">
        <v>1525</v>
      </c>
      <c r="C826" s="113" t="s">
        <v>1543</v>
      </c>
      <c r="D826" s="113">
        <v>220503</v>
      </c>
      <c r="E826" s="114">
        <v>266692.5</v>
      </c>
      <c r="F826" s="114">
        <v>45787</v>
      </c>
      <c r="G826" s="116">
        <v>18616.148500228643</v>
      </c>
      <c r="H826" s="113" t="s">
        <v>24</v>
      </c>
      <c r="I826" s="135" t="s">
        <v>2</v>
      </c>
      <c r="J826" s="135" t="s">
        <v>10</v>
      </c>
      <c r="K826" s="143">
        <v>45970</v>
      </c>
      <c r="L826" s="135" t="s">
        <v>1544</v>
      </c>
      <c r="M826" s="184" t="s">
        <v>24</v>
      </c>
    </row>
    <row r="827" spans="1:13" s="101" customFormat="1" ht="30" customHeight="1" x14ac:dyDescent="0.3">
      <c r="A827" s="185">
        <v>820</v>
      </c>
      <c r="B827" s="122" t="s">
        <v>1525</v>
      </c>
      <c r="C827" s="113" t="s">
        <v>1545</v>
      </c>
      <c r="D827" s="113">
        <v>105474</v>
      </c>
      <c r="E827" s="114">
        <v>203877</v>
      </c>
      <c r="F827" s="114">
        <v>63841</v>
      </c>
      <c r="G827" s="116">
        <v>25956.571437375165</v>
      </c>
      <c r="H827" s="113" t="s">
        <v>24</v>
      </c>
      <c r="I827" s="135" t="s">
        <v>2</v>
      </c>
      <c r="J827" s="135" t="s">
        <v>10</v>
      </c>
      <c r="K827" s="143">
        <v>45970</v>
      </c>
      <c r="L827" s="135" t="s">
        <v>1546</v>
      </c>
      <c r="M827" s="184" t="s">
        <v>24</v>
      </c>
    </row>
    <row r="828" spans="1:13" s="101" customFormat="1" ht="30" customHeight="1" x14ac:dyDescent="0.3">
      <c r="A828" s="185">
        <v>821</v>
      </c>
      <c r="B828" s="122" t="s">
        <v>1525</v>
      </c>
      <c r="C828" s="113" t="s">
        <v>1547</v>
      </c>
      <c r="D828" s="113">
        <v>104145</v>
      </c>
      <c r="E828" s="114">
        <v>584409</v>
      </c>
      <c r="F828" s="114">
        <v>33897</v>
      </c>
      <c r="G828" s="116">
        <v>13781.894112133361</v>
      </c>
      <c r="H828" s="113" t="s">
        <v>24</v>
      </c>
      <c r="I828" s="135" t="s">
        <v>2</v>
      </c>
      <c r="J828" s="135" t="s">
        <v>10</v>
      </c>
      <c r="K828" s="143">
        <v>45970</v>
      </c>
      <c r="L828" s="135" t="s">
        <v>1548</v>
      </c>
      <c r="M828" s="184" t="s">
        <v>24</v>
      </c>
    </row>
    <row r="829" spans="1:13" s="101" customFormat="1" ht="30" customHeight="1" x14ac:dyDescent="0.3">
      <c r="A829" s="185">
        <v>822</v>
      </c>
      <c r="B829" s="122" t="s">
        <v>1525</v>
      </c>
      <c r="C829" s="113" t="s">
        <v>1549</v>
      </c>
      <c r="D829" s="113">
        <v>103993</v>
      </c>
      <c r="E829" s="114">
        <v>911012</v>
      </c>
      <c r="F829" s="114">
        <v>41660</v>
      </c>
      <c r="G829" s="116">
        <v>16938.186527169833</v>
      </c>
      <c r="H829" s="113" t="s">
        <v>24</v>
      </c>
      <c r="I829" s="135" t="s">
        <v>2</v>
      </c>
      <c r="J829" s="135" t="s">
        <v>10</v>
      </c>
      <c r="K829" s="143">
        <v>45970</v>
      </c>
      <c r="L829" s="135" t="s">
        <v>1550</v>
      </c>
      <c r="M829" s="184" t="s">
        <v>24</v>
      </c>
    </row>
    <row r="830" spans="1:13" s="101" customFormat="1" ht="30" customHeight="1" x14ac:dyDescent="0.3">
      <c r="A830" s="185">
        <v>823</v>
      </c>
      <c r="B830" s="122" t="s">
        <v>1525</v>
      </c>
      <c r="C830" s="113" t="s">
        <v>1551</v>
      </c>
      <c r="D830" s="113">
        <v>104030</v>
      </c>
      <c r="E830" s="114">
        <v>735934</v>
      </c>
      <c r="F830" s="114">
        <v>44006</v>
      </c>
      <c r="G830" s="116">
        <v>17892.026795838592</v>
      </c>
      <c r="H830" s="113" t="s">
        <v>24</v>
      </c>
      <c r="I830" s="135" t="s">
        <v>2</v>
      </c>
      <c r="J830" s="135" t="s">
        <v>10</v>
      </c>
      <c r="K830" s="143">
        <v>45970</v>
      </c>
      <c r="L830" s="135" t="s">
        <v>1552</v>
      </c>
      <c r="M830" s="184" t="s">
        <v>24</v>
      </c>
    </row>
    <row r="831" spans="1:13" s="101" customFormat="1" ht="30" customHeight="1" x14ac:dyDescent="0.3">
      <c r="A831" s="185">
        <v>824</v>
      </c>
      <c r="B831" s="122" t="s">
        <v>1525</v>
      </c>
      <c r="C831" s="113" t="s">
        <v>1553</v>
      </c>
      <c r="D831" s="113">
        <v>104130</v>
      </c>
      <c r="E831" s="114">
        <v>661987</v>
      </c>
      <c r="F831" s="114">
        <v>40242</v>
      </c>
      <c r="G831" s="116">
        <v>16361.653918059734</v>
      </c>
      <c r="H831" s="113"/>
      <c r="I831" s="136" t="s">
        <v>5</v>
      </c>
      <c r="J831" s="135" t="s">
        <v>7</v>
      </c>
      <c r="K831" s="143"/>
      <c r="L831" s="135" t="s">
        <v>24</v>
      </c>
      <c r="M831" s="184" t="s">
        <v>24</v>
      </c>
    </row>
    <row r="832" spans="1:13" s="101" customFormat="1" ht="30" customHeight="1" x14ac:dyDescent="0.3">
      <c r="A832" s="185">
        <v>825</v>
      </c>
      <c r="B832" s="122" t="s">
        <v>1525</v>
      </c>
      <c r="C832" s="113" t="s">
        <v>1554</v>
      </c>
      <c r="D832" s="113">
        <v>104668</v>
      </c>
      <c r="E832" s="114">
        <v>688988</v>
      </c>
      <c r="F832" s="114">
        <v>34915</v>
      </c>
      <c r="G832" s="116">
        <v>14195.794109364733</v>
      </c>
      <c r="H832" s="113" t="s">
        <v>24</v>
      </c>
      <c r="I832" s="135" t="s">
        <v>2</v>
      </c>
      <c r="J832" s="135" t="s">
        <v>10</v>
      </c>
      <c r="K832" s="143">
        <v>45970</v>
      </c>
      <c r="L832" s="135" t="s">
        <v>1555</v>
      </c>
      <c r="M832" s="184" t="s">
        <v>24</v>
      </c>
    </row>
    <row r="833" spans="1:13" s="101" customFormat="1" ht="30" customHeight="1" x14ac:dyDescent="0.3">
      <c r="A833" s="185">
        <v>826</v>
      </c>
      <c r="B833" s="122" t="s">
        <v>1525</v>
      </c>
      <c r="C833" s="113" t="s">
        <v>1556</v>
      </c>
      <c r="D833" s="113">
        <v>103913</v>
      </c>
      <c r="E833" s="114">
        <v>627310</v>
      </c>
      <c r="F833" s="114">
        <v>47546</v>
      </c>
      <c r="G833" s="116">
        <v>19331.325410965361</v>
      </c>
      <c r="H833" s="113" t="s">
        <v>24</v>
      </c>
      <c r="I833" s="135" t="s">
        <v>2</v>
      </c>
      <c r="J833" s="135" t="s">
        <v>10</v>
      </c>
      <c r="K833" s="143">
        <v>45970</v>
      </c>
      <c r="L833" s="135" t="s">
        <v>1557</v>
      </c>
      <c r="M833" s="184" t="s">
        <v>24</v>
      </c>
    </row>
    <row r="834" spans="1:13" s="101" customFormat="1" ht="30" customHeight="1" x14ac:dyDescent="0.3">
      <c r="A834" s="185">
        <v>827</v>
      </c>
      <c r="B834" s="122" t="s">
        <v>1525</v>
      </c>
      <c r="C834" s="113" t="s">
        <v>1558</v>
      </c>
      <c r="D834" s="113">
        <v>104392</v>
      </c>
      <c r="E834" s="114">
        <v>502832</v>
      </c>
      <c r="F834" s="114">
        <v>43638</v>
      </c>
      <c r="G834" s="116">
        <v>17742.404792910158</v>
      </c>
      <c r="H834" s="113" t="s">
        <v>24</v>
      </c>
      <c r="I834" s="135" t="s">
        <v>2</v>
      </c>
      <c r="J834" s="135" t="s">
        <v>10</v>
      </c>
      <c r="K834" s="143">
        <v>45970</v>
      </c>
      <c r="L834" s="135" t="s">
        <v>1559</v>
      </c>
      <c r="M834" s="184" t="s">
        <v>24</v>
      </c>
    </row>
    <row r="835" spans="1:13" s="101" customFormat="1" ht="30" customHeight="1" x14ac:dyDescent="0.3">
      <c r="A835" s="185">
        <v>828</v>
      </c>
      <c r="B835" s="122" t="s">
        <v>1525</v>
      </c>
      <c r="C835" s="113" t="s">
        <v>1560</v>
      </c>
      <c r="D835" s="113">
        <v>105311</v>
      </c>
      <c r="E835" s="114">
        <v>416534</v>
      </c>
      <c r="F835" s="114">
        <v>43638</v>
      </c>
      <c r="G835" s="116">
        <v>17742.404792910158</v>
      </c>
      <c r="H835" s="113" t="s">
        <v>24</v>
      </c>
      <c r="I835" s="135" t="s">
        <v>2</v>
      </c>
      <c r="J835" s="135" t="s">
        <v>10</v>
      </c>
      <c r="K835" s="143">
        <v>45970</v>
      </c>
      <c r="L835" s="135" t="s">
        <v>1561</v>
      </c>
      <c r="M835" s="184" t="s">
        <v>24</v>
      </c>
    </row>
    <row r="836" spans="1:13" s="101" customFormat="1" ht="30" customHeight="1" x14ac:dyDescent="0.3">
      <c r="A836" s="185">
        <v>829</v>
      </c>
      <c r="B836" s="122" t="s">
        <v>1525</v>
      </c>
      <c r="C836" s="113" t="s">
        <v>1562</v>
      </c>
      <c r="D836" s="113">
        <v>104402</v>
      </c>
      <c r="E836" s="114">
        <v>418556</v>
      </c>
      <c r="F836" s="114">
        <v>42768</v>
      </c>
      <c r="G836" s="116">
        <v>17388.678862073921</v>
      </c>
      <c r="H836" s="113" t="s">
        <v>24</v>
      </c>
      <c r="I836" s="135" t="s">
        <v>2</v>
      </c>
      <c r="J836" s="135" t="s">
        <v>10</v>
      </c>
      <c r="K836" s="143">
        <v>45970</v>
      </c>
      <c r="L836" s="135" t="s">
        <v>1563</v>
      </c>
      <c r="M836" s="184" t="s">
        <v>24</v>
      </c>
    </row>
    <row r="837" spans="1:13" s="101" customFormat="1" ht="30" customHeight="1" x14ac:dyDescent="0.3">
      <c r="A837" s="185">
        <v>830</v>
      </c>
      <c r="B837" s="122" t="s">
        <v>1525</v>
      </c>
      <c r="C837" s="113" t="s">
        <v>1564</v>
      </c>
      <c r="D837" s="113">
        <v>104082</v>
      </c>
      <c r="E837" s="114">
        <v>782792</v>
      </c>
      <c r="F837" s="114">
        <v>43638</v>
      </c>
      <c r="G837" s="116">
        <v>17742.404792910158</v>
      </c>
      <c r="H837" s="113" t="s">
        <v>24</v>
      </c>
      <c r="I837" s="135" t="s">
        <v>2</v>
      </c>
      <c r="J837" s="135" t="s">
        <v>10</v>
      </c>
      <c r="K837" s="143">
        <v>45970</v>
      </c>
      <c r="L837" s="135" t="s">
        <v>1565</v>
      </c>
      <c r="M837" s="184" t="s">
        <v>24</v>
      </c>
    </row>
    <row r="838" spans="1:13" s="101" customFormat="1" ht="30" customHeight="1" x14ac:dyDescent="0.3">
      <c r="A838" s="185">
        <v>831</v>
      </c>
      <c r="B838" s="122" t="s">
        <v>1525</v>
      </c>
      <c r="C838" s="113" t="s">
        <v>1566</v>
      </c>
      <c r="D838" s="113">
        <v>104472</v>
      </c>
      <c r="E838" s="114">
        <v>465854</v>
      </c>
      <c r="F838" s="114">
        <v>43638</v>
      </c>
      <c r="G838" s="116">
        <v>17742.404792910158</v>
      </c>
      <c r="H838" s="113" t="s">
        <v>24</v>
      </c>
      <c r="I838" s="135" t="s">
        <v>2</v>
      </c>
      <c r="J838" s="135" t="s">
        <v>10</v>
      </c>
      <c r="K838" s="143">
        <v>45970</v>
      </c>
      <c r="L838" s="135" t="s">
        <v>1567</v>
      </c>
      <c r="M838" s="184" t="s">
        <v>24</v>
      </c>
    </row>
    <row r="839" spans="1:13" s="101" customFormat="1" ht="30" customHeight="1" x14ac:dyDescent="0.3">
      <c r="A839" s="185">
        <v>832</v>
      </c>
      <c r="B839" s="122" t="s">
        <v>1525</v>
      </c>
      <c r="C839" s="113" t="s">
        <v>1568</v>
      </c>
      <c r="D839" s="113">
        <v>104188</v>
      </c>
      <c r="E839" s="114">
        <v>484364</v>
      </c>
      <c r="F839" s="114">
        <v>62236</v>
      </c>
      <c r="G839" s="116">
        <v>25304.008082211756</v>
      </c>
      <c r="H839" s="113"/>
      <c r="I839" s="136" t="s">
        <v>5</v>
      </c>
      <c r="J839" s="135" t="s">
        <v>7</v>
      </c>
      <c r="K839" s="143"/>
      <c r="L839" s="135" t="s">
        <v>24</v>
      </c>
      <c r="M839" s="184" t="s">
        <v>24</v>
      </c>
    </row>
    <row r="840" spans="1:13" s="101" customFormat="1" ht="30" customHeight="1" x14ac:dyDescent="0.3">
      <c r="A840" s="185">
        <v>833</v>
      </c>
      <c r="B840" s="122" t="s">
        <v>1525</v>
      </c>
      <c r="C840" s="113" t="s">
        <v>1569</v>
      </c>
      <c r="D840" s="113">
        <v>103705</v>
      </c>
      <c r="E840" s="114">
        <v>466713</v>
      </c>
      <c r="F840" s="114">
        <v>60434</v>
      </c>
      <c r="G840" s="116">
        <v>24571.348165698073</v>
      </c>
      <c r="H840" s="113" t="s">
        <v>24</v>
      </c>
      <c r="I840" s="135" t="s">
        <v>2</v>
      </c>
      <c r="J840" s="135" t="s">
        <v>10</v>
      </c>
      <c r="K840" s="143">
        <v>45970</v>
      </c>
      <c r="L840" s="135" t="s">
        <v>1570</v>
      </c>
      <c r="M840" s="184" t="s">
        <v>24</v>
      </c>
    </row>
    <row r="841" spans="1:13" s="101" customFormat="1" ht="30" customHeight="1" x14ac:dyDescent="0.3">
      <c r="A841" s="185">
        <v>834</v>
      </c>
      <c r="B841" s="122" t="s">
        <v>1525</v>
      </c>
      <c r="C841" s="113" t="s">
        <v>1571</v>
      </c>
      <c r="D841" s="113">
        <v>103826</v>
      </c>
      <c r="E841" s="114">
        <v>780584</v>
      </c>
      <c r="F841" s="114">
        <v>45540</v>
      </c>
      <c r="G841" s="116">
        <v>18515.722862393523</v>
      </c>
      <c r="H841" s="113" t="s">
        <v>24</v>
      </c>
      <c r="I841" s="135" t="s">
        <v>2</v>
      </c>
      <c r="J841" s="135" t="s">
        <v>10</v>
      </c>
      <c r="K841" s="143">
        <v>45970</v>
      </c>
      <c r="L841" s="135" t="s">
        <v>1572</v>
      </c>
      <c r="M841" s="184" t="s">
        <v>24</v>
      </c>
    </row>
    <row r="842" spans="1:13" s="101" customFormat="1" ht="30" customHeight="1" x14ac:dyDescent="0.3">
      <c r="A842" s="185">
        <v>835</v>
      </c>
      <c r="B842" s="122" t="s">
        <v>1525</v>
      </c>
      <c r="C842" s="113" t="s">
        <v>1573</v>
      </c>
      <c r="D842" s="113">
        <v>104163</v>
      </c>
      <c r="E842" s="114">
        <v>555737</v>
      </c>
      <c r="F842" s="114">
        <v>58281</v>
      </c>
      <c r="G842" s="116">
        <v>23695.978132260807</v>
      </c>
      <c r="H842" s="113" t="s">
        <v>24</v>
      </c>
      <c r="I842" s="135" t="s">
        <v>2</v>
      </c>
      <c r="J842" s="135" t="s">
        <v>10</v>
      </c>
      <c r="K842" s="143">
        <v>45970</v>
      </c>
      <c r="L842" s="135" t="s">
        <v>1574</v>
      </c>
      <c r="M842" s="184" t="s">
        <v>24</v>
      </c>
    </row>
    <row r="843" spans="1:13" s="101" customFormat="1" ht="30" customHeight="1" x14ac:dyDescent="0.3">
      <c r="A843" s="185">
        <v>836</v>
      </c>
      <c r="B843" s="122" t="s">
        <v>1525</v>
      </c>
      <c r="C843" s="113" t="s">
        <v>1575</v>
      </c>
      <c r="D843" s="113">
        <v>104720</v>
      </c>
      <c r="E843" s="114">
        <v>279423</v>
      </c>
      <c r="F843" s="114">
        <v>68016</v>
      </c>
      <c r="G843" s="116">
        <v>60919.308513644362</v>
      </c>
      <c r="H843" s="113"/>
      <c r="I843" s="136" t="s">
        <v>5</v>
      </c>
      <c r="J843" s="135" t="s">
        <v>7</v>
      </c>
      <c r="K843" s="143"/>
      <c r="L843" s="135" t="s">
        <v>24</v>
      </c>
      <c r="M843" s="184" t="s">
        <v>24</v>
      </c>
    </row>
    <row r="844" spans="1:13" s="101" customFormat="1" ht="30" customHeight="1" x14ac:dyDescent="0.3">
      <c r="A844" s="185">
        <v>837</v>
      </c>
      <c r="B844" s="122" t="s">
        <v>1525</v>
      </c>
      <c r="C844" s="113" t="s">
        <v>1576</v>
      </c>
      <c r="D844" s="113">
        <v>103835</v>
      </c>
      <c r="E844" s="114">
        <v>707766</v>
      </c>
      <c r="F844" s="114">
        <v>48648</v>
      </c>
      <c r="G844" s="116">
        <v>19779.378256691263</v>
      </c>
      <c r="H844" s="113" t="s">
        <v>24</v>
      </c>
      <c r="I844" s="135" t="s">
        <v>2</v>
      </c>
      <c r="J844" s="135" t="s">
        <v>10</v>
      </c>
      <c r="K844" s="143">
        <v>45970</v>
      </c>
      <c r="L844" s="135" t="s">
        <v>1577</v>
      </c>
      <c r="M844" s="184" t="s">
        <v>24</v>
      </c>
    </row>
    <row r="845" spans="1:13" s="101" customFormat="1" ht="30" customHeight="1" x14ac:dyDescent="0.3">
      <c r="A845" s="185">
        <v>838</v>
      </c>
      <c r="B845" s="122" t="s">
        <v>1525</v>
      </c>
      <c r="C845" s="113" t="s">
        <v>1578</v>
      </c>
      <c r="D845" s="113">
        <v>104853</v>
      </c>
      <c r="E845" s="114">
        <v>486461</v>
      </c>
      <c r="F845" s="114">
        <v>42959</v>
      </c>
      <c r="G845" s="116">
        <v>17466.335934246013</v>
      </c>
      <c r="H845" s="113" t="s">
        <v>24</v>
      </c>
      <c r="I845" s="135" t="s">
        <v>2</v>
      </c>
      <c r="J845" s="135" t="s">
        <v>10</v>
      </c>
      <c r="K845" s="143">
        <v>45970</v>
      </c>
      <c r="L845" s="135" t="s">
        <v>1579</v>
      </c>
      <c r="M845" s="184" t="s">
        <v>24</v>
      </c>
    </row>
    <row r="846" spans="1:13" s="101" customFormat="1" ht="30" customHeight="1" x14ac:dyDescent="0.3">
      <c r="A846" s="185">
        <v>839</v>
      </c>
      <c r="B846" s="122" t="s">
        <v>1525</v>
      </c>
      <c r="C846" s="113" t="s">
        <v>1580</v>
      </c>
      <c r="D846" s="113">
        <v>104068</v>
      </c>
      <c r="E846" s="114">
        <v>595221</v>
      </c>
      <c r="F846" s="114">
        <v>49980</v>
      </c>
      <c r="G846" s="116">
        <v>20320.944854247438</v>
      </c>
      <c r="H846" s="113" t="s">
        <v>24</v>
      </c>
      <c r="I846" s="135" t="s">
        <v>2</v>
      </c>
      <c r="J846" s="135" t="s">
        <v>10</v>
      </c>
      <c r="K846" s="143">
        <v>45970</v>
      </c>
      <c r="L846" s="135" t="s">
        <v>1581</v>
      </c>
      <c r="M846" s="184" t="s">
        <v>24</v>
      </c>
    </row>
    <row r="847" spans="1:13" s="101" customFormat="1" ht="30" customHeight="1" x14ac:dyDescent="0.3">
      <c r="A847" s="185">
        <v>840</v>
      </c>
      <c r="B847" s="122" t="s">
        <v>1525</v>
      </c>
      <c r="C847" s="113" t="s">
        <v>1582</v>
      </c>
      <c r="D847" s="113">
        <v>103920</v>
      </c>
      <c r="E847" s="114">
        <v>669791</v>
      </c>
      <c r="F847" s="114">
        <v>47673</v>
      </c>
      <c r="G847" s="116">
        <v>19382.96126523686</v>
      </c>
      <c r="H847" s="113" t="s">
        <v>24</v>
      </c>
      <c r="I847" s="135" t="s">
        <v>2</v>
      </c>
      <c r="J847" s="135" t="s">
        <v>10</v>
      </c>
      <c r="K847" s="143">
        <v>45970</v>
      </c>
      <c r="L847" s="135" t="s">
        <v>1583</v>
      </c>
      <c r="M847" s="184" t="s">
        <v>24</v>
      </c>
    </row>
    <row r="848" spans="1:13" s="101" customFormat="1" ht="30" customHeight="1" x14ac:dyDescent="0.3">
      <c r="A848" s="185">
        <v>841</v>
      </c>
      <c r="B848" s="122" t="s">
        <v>1525</v>
      </c>
      <c r="C848" s="113" t="s">
        <v>1584</v>
      </c>
      <c r="D848" s="113">
        <v>113837</v>
      </c>
      <c r="E848" s="114">
        <v>613778.5</v>
      </c>
      <c r="F848" s="114">
        <v>38960</v>
      </c>
      <c r="G848" s="116">
        <v>15840.416396988401</v>
      </c>
      <c r="H848" s="113" t="s">
        <v>24</v>
      </c>
      <c r="I848" s="135" t="s">
        <v>2</v>
      </c>
      <c r="J848" s="135" t="s">
        <v>10</v>
      </c>
      <c r="K848" s="143">
        <v>45970</v>
      </c>
      <c r="L848" s="135" t="s">
        <v>1585</v>
      </c>
      <c r="M848" s="184" t="s">
        <v>24</v>
      </c>
    </row>
    <row r="849" spans="1:13" s="101" customFormat="1" ht="30" customHeight="1" x14ac:dyDescent="0.3">
      <c r="A849" s="185">
        <v>842</v>
      </c>
      <c r="B849" s="122" t="s">
        <v>1525</v>
      </c>
      <c r="C849" s="113" t="s">
        <v>1586</v>
      </c>
      <c r="D849" s="113">
        <v>104847</v>
      </c>
      <c r="E849" s="114">
        <v>768535</v>
      </c>
      <c r="F849" s="114">
        <v>45193</v>
      </c>
      <c r="G849" s="116">
        <v>18374.639071588725</v>
      </c>
      <c r="H849" s="113" t="s">
        <v>24</v>
      </c>
      <c r="I849" s="135" t="s">
        <v>2</v>
      </c>
      <c r="J849" s="135" t="s">
        <v>10</v>
      </c>
      <c r="K849" s="143">
        <v>45970</v>
      </c>
      <c r="L849" s="135" t="s">
        <v>1587</v>
      </c>
      <c r="M849" s="184" t="s">
        <v>24</v>
      </c>
    </row>
    <row r="850" spans="1:13" s="101" customFormat="1" ht="30" customHeight="1" x14ac:dyDescent="0.3">
      <c r="A850" s="185">
        <v>843</v>
      </c>
      <c r="B850" s="122" t="s">
        <v>1525</v>
      </c>
      <c r="C850" s="113" t="s">
        <v>1588</v>
      </c>
      <c r="D850" s="113">
        <v>104490</v>
      </c>
      <c r="E850" s="114">
        <v>478146</v>
      </c>
      <c r="F850" s="114">
        <v>43638</v>
      </c>
      <c r="G850" s="116">
        <v>17742.404792910158</v>
      </c>
      <c r="H850" s="113" t="s">
        <v>24</v>
      </c>
      <c r="I850" s="135" t="s">
        <v>2</v>
      </c>
      <c r="J850" s="135" t="s">
        <v>10</v>
      </c>
      <c r="K850" s="143">
        <v>45970</v>
      </c>
      <c r="L850" s="135" t="s">
        <v>1589</v>
      </c>
      <c r="M850" s="184" t="s">
        <v>24</v>
      </c>
    </row>
    <row r="851" spans="1:13" s="101" customFormat="1" ht="30" customHeight="1" x14ac:dyDescent="0.3">
      <c r="A851" s="185">
        <v>844</v>
      </c>
      <c r="B851" s="122" t="s">
        <v>1525</v>
      </c>
      <c r="C851" s="113" t="s">
        <v>1590</v>
      </c>
      <c r="D851" s="113">
        <v>104391</v>
      </c>
      <c r="E851" s="114">
        <v>509973</v>
      </c>
      <c r="F851" s="114">
        <v>42959</v>
      </c>
      <c r="G851" s="116">
        <v>17466.335934246013</v>
      </c>
      <c r="H851" s="113" t="s">
        <v>24</v>
      </c>
      <c r="I851" s="135" t="s">
        <v>2</v>
      </c>
      <c r="J851" s="135" t="s">
        <v>10</v>
      </c>
      <c r="K851" s="143">
        <v>45970</v>
      </c>
      <c r="L851" s="135" t="s">
        <v>1591</v>
      </c>
      <c r="M851" s="184" t="s">
        <v>24</v>
      </c>
    </row>
    <row r="852" spans="1:13" s="101" customFormat="1" ht="30" customHeight="1" x14ac:dyDescent="0.3">
      <c r="A852" s="185">
        <v>845</v>
      </c>
      <c r="B852" s="122" t="s">
        <v>1525</v>
      </c>
      <c r="C852" s="113" t="s">
        <v>1592</v>
      </c>
      <c r="D852" s="113">
        <v>113384</v>
      </c>
      <c r="E852" s="114">
        <v>426086</v>
      </c>
      <c r="F852" s="114">
        <v>41106</v>
      </c>
      <c r="G852" s="116">
        <v>16712.940359717792</v>
      </c>
      <c r="H852" s="113" t="s">
        <v>24</v>
      </c>
      <c r="I852" s="135" t="s">
        <v>2</v>
      </c>
      <c r="J852" s="135" t="s">
        <v>10</v>
      </c>
      <c r="K852" s="143">
        <v>45970</v>
      </c>
      <c r="L852" s="135" t="s">
        <v>1593</v>
      </c>
      <c r="M852" s="184" t="s">
        <v>24</v>
      </c>
    </row>
    <row r="853" spans="1:13" s="101" customFormat="1" ht="30" customHeight="1" x14ac:dyDescent="0.3">
      <c r="A853" s="185">
        <v>846</v>
      </c>
      <c r="B853" s="122" t="s">
        <v>1525</v>
      </c>
      <c r="C853" s="113" t="s">
        <v>1594</v>
      </c>
      <c r="D853" s="113">
        <v>104851</v>
      </c>
      <c r="E853" s="114">
        <v>417210</v>
      </c>
      <c r="F853" s="114">
        <v>46220</v>
      </c>
      <c r="G853" s="116">
        <v>18792.198302587367</v>
      </c>
      <c r="H853" s="113" t="s">
        <v>24</v>
      </c>
      <c r="I853" s="135" t="s">
        <v>2</v>
      </c>
      <c r="J853" s="135" t="s">
        <v>10</v>
      </c>
      <c r="K853" s="143">
        <v>45970</v>
      </c>
      <c r="L853" s="135" t="s">
        <v>1595</v>
      </c>
      <c r="M853" s="184" t="s">
        <v>24</v>
      </c>
    </row>
    <row r="854" spans="1:13" s="101" customFormat="1" ht="30" customHeight="1" x14ac:dyDescent="0.3">
      <c r="A854" s="185">
        <v>847</v>
      </c>
      <c r="B854" s="122" t="s">
        <v>1525</v>
      </c>
      <c r="C854" s="113" t="s">
        <v>1596</v>
      </c>
      <c r="D854" s="113">
        <v>104421</v>
      </c>
      <c r="E854" s="114">
        <v>585758</v>
      </c>
      <c r="F854" s="114">
        <v>43638</v>
      </c>
      <c r="G854" s="116">
        <v>17742.404792910158</v>
      </c>
      <c r="H854" s="113" t="s">
        <v>24</v>
      </c>
      <c r="I854" s="135" t="s">
        <v>2</v>
      </c>
      <c r="J854" s="135" t="s">
        <v>10</v>
      </c>
      <c r="K854" s="143">
        <v>45970</v>
      </c>
      <c r="L854" s="135" t="s">
        <v>1597</v>
      </c>
      <c r="M854" s="184" t="s">
        <v>24</v>
      </c>
    </row>
    <row r="855" spans="1:13" s="101" customFormat="1" ht="30" customHeight="1" x14ac:dyDescent="0.3">
      <c r="A855" s="185">
        <v>848</v>
      </c>
      <c r="B855" s="122" t="s">
        <v>1525</v>
      </c>
      <c r="C855" s="113" t="s">
        <v>1598</v>
      </c>
      <c r="D855" s="113">
        <v>103827</v>
      </c>
      <c r="E855" s="114">
        <v>821148</v>
      </c>
      <c r="F855" s="114">
        <v>50710</v>
      </c>
      <c r="G855" s="116">
        <v>20617.749370926122</v>
      </c>
      <c r="H855" s="113" t="s">
        <v>24</v>
      </c>
      <c r="I855" s="135" t="s">
        <v>2</v>
      </c>
      <c r="J855" s="135" t="s">
        <v>10</v>
      </c>
      <c r="K855" s="143">
        <v>45970</v>
      </c>
      <c r="L855" s="135" t="s">
        <v>1599</v>
      </c>
      <c r="M855" s="184" t="s">
        <v>24</v>
      </c>
    </row>
    <row r="856" spans="1:13" s="101" customFormat="1" ht="30" customHeight="1" x14ac:dyDescent="0.3">
      <c r="A856" s="185">
        <v>849</v>
      </c>
      <c r="B856" s="122" t="s">
        <v>1525</v>
      </c>
      <c r="C856" s="113" t="s">
        <v>1600</v>
      </c>
      <c r="D856" s="113">
        <v>103919</v>
      </c>
      <c r="E856" s="114">
        <v>508393</v>
      </c>
      <c r="F856" s="114">
        <v>35599</v>
      </c>
      <c r="G856" s="116">
        <v>14473.895875677363</v>
      </c>
      <c r="H856" s="113"/>
      <c r="I856" s="136" t="s">
        <v>5</v>
      </c>
      <c r="J856" s="135" t="s">
        <v>7</v>
      </c>
      <c r="K856" s="143"/>
      <c r="L856" s="135" t="s">
        <v>24</v>
      </c>
      <c r="M856" s="184" t="s">
        <v>24</v>
      </c>
    </row>
    <row r="857" spans="1:13" s="101" customFormat="1" ht="30" customHeight="1" x14ac:dyDescent="0.3">
      <c r="A857" s="185">
        <v>850</v>
      </c>
      <c r="B857" s="122" t="s">
        <v>1525</v>
      </c>
      <c r="C857" s="113" t="s">
        <v>1601</v>
      </c>
      <c r="D857" s="113">
        <v>104076</v>
      </c>
      <c r="E857" s="114">
        <v>653732</v>
      </c>
      <c r="F857" s="114">
        <v>43638</v>
      </c>
      <c r="G857" s="116">
        <v>17742.404792910158</v>
      </c>
      <c r="H857" s="113" t="s">
        <v>24</v>
      </c>
      <c r="I857" s="135" t="s">
        <v>2</v>
      </c>
      <c r="J857" s="135" t="s">
        <v>10</v>
      </c>
      <c r="K857" s="143">
        <v>45970</v>
      </c>
      <c r="L857" s="135" t="s">
        <v>1602</v>
      </c>
      <c r="M857" s="184" t="s">
        <v>24</v>
      </c>
    </row>
    <row r="858" spans="1:13" s="101" customFormat="1" ht="30" customHeight="1" x14ac:dyDescent="0.3">
      <c r="A858" s="185">
        <v>851</v>
      </c>
      <c r="B858" s="122" t="s">
        <v>1525</v>
      </c>
      <c r="C858" s="113" t="s">
        <v>1603</v>
      </c>
      <c r="D858" s="113">
        <v>104086</v>
      </c>
      <c r="E858" s="114">
        <v>449194</v>
      </c>
      <c r="F858" s="114">
        <v>42582</v>
      </c>
      <c r="G858" s="116">
        <v>17313.054697550309</v>
      </c>
      <c r="H858" s="113" t="s">
        <v>24</v>
      </c>
      <c r="I858" s="135" t="s">
        <v>2</v>
      </c>
      <c r="J858" s="135" t="s">
        <v>10</v>
      </c>
      <c r="K858" s="143">
        <v>45970</v>
      </c>
      <c r="L858" s="135" t="s">
        <v>1604</v>
      </c>
      <c r="M858" s="184" t="s">
        <v>24</v>
      </c>
    </row>
    <row r="859" spans="1:13" s="101" customFormat="1" ht="30" customHeight="1" x14ac:dyDescent="0.3">
      <c r="A859" s="185">
        <v>852</v>
      </c>
      <c r="B859" s="122" t="s">
        <v>1525</v>
      </c>
      <c r="C859" s="113" t="s">
        <v>1605</v>
      </c>
      <c r="D859" s="113">
        <v>113892</v>
      </c>
      <c r="E859" s="114">
        <v>499737</v>
      </c>
      <c r="F859" s="114">
        <v>45077</v>
      </c>
      <c r="G859" s="116">
        <v>18327.475614143892</v>
      </c>
      <c r="H859" s="113" t="s">
        <v>24</v>
      </c>
      <c r="I859" s="135" t="s">
        <v>2</v>
      </c>
      <c r="J859" s="135" t="s">
        <v>10</v>
      </c>
      <c r="K859" s="143">
        <v>45970</v>
      </c>
      <c r="L859" s="135" t="s">
        <v>1606</v>
      </c>
      <c r="M859" s="184" t="s">
        <v>24</v>
      </c>
    </row>
    <row r="860" spans="1:13" s="101" customFormat="1" ht="30" customHeight="1" x14ac:dyDescent="0.3">
      <c r="A860" s="185">
        <v>853</v>
      </c>
      <c r="B860" s="122" t="s">
        <v>1525</v>
      </c>
      <c r="C860" s="113" t="s">
        <v>1582</v>
      </c>
      <c r="D860" s="113">
        <v>104193</v>
      </c>
      <c r="E860" s="114">
        <v>494092</v>
      </c>
      <c r="F860" s="114">
        <v>43638</v>
      </c>
      <c r="G860" s="116">
        <v>17742.404792910158</v>
      </c>
      <c r="H860" s="113" t="s">
        <v>24</v>
      </c>
      <c r="I860" s="135" t="s">
        <v>2</v>
      </c>
      <c r="J860" s="135" t="s">
        <v>10</v>
      </c>
      <c r="K860" s="143">
        <v>45970</v>
      </c>
      <c r="L860" s="135" t="s">
        <v>1607</v>
      </c>
      <c r="M860" s="184" t="s">
        <v>24</v>
      </c>
    </row>
    <row r="861" spans="1:13" s="101" customFormat="1" ht="30" customHeight="1" x14ac:dyDescent="0.3">
      <c r="A861" s="185">
        <v>854</v>
      </c>
      <c r="B861" s="122" t="s">
        <v>1525</v>
      </c>
      <c r="C861" s="113" t="s">
        <v>1608</v>
      </c>
      <c r="D861" s="113">
        <v>113538</v>
      </c>
      <c r="E861" s="114">
        <v>748322</v>
      </c>
      <c r="F861" s="114">
        <v>38960</v>
      </c>
      <c r="G861" s="116">
        <v>15840.416396988401</v>
      </c>
      <c r="H861" s="113" t="s">
        <v>24</v>
      </c>
      <c r="I861" s="135" t="s">
        <v>2</v>
      </c>
      <c r="J861" s="135" t="s">
        <v>10</v>
      </c>
      <c r="K861" s="143">
        <v>45970</v>
      </c>
      <c r="L861" s="135" t="s">
        <v>1609</v>
      </c>
      <c r="M861" s="184" t="s">
        <v>24</v>
      </c>
    </row>
    <row r="862" spans="1:13" s="101" customFormat="1" ht="30" customHeight="1" x14ac:dyDescent="0.3">
      <c r="A862" s="185">
        <v>855</v>
      </c>
      <c r="B862" s="122" t="s">
        <v>1525</v>
      </c>
      <c r="C862" s="113" t="s">
        <v>1610</v>
      </c>
      <c r="D862" s="113">
        <v>104717</v>
      </c>
      <c r="E862" s="114">
        <v>429523</v>
      </c>
      <c r="F862" s="114">
        <v>39926</v>
      </c>
      <c r="G862" s="116">
        <v>16233.174154675537</v>
      </c>
      <c r="H862" s="113" t="s">
        <v>24</v>
      </c>
      <c r="I862" s="135" t="s">
        <v>2</v>
      </c>
      <c r="J862" s="135" t="s">
        <v>10</v>
      </c>
      <c r="K862" s="143">
        <v>45970</v>
      </c>
      <c r="L862" s="135" t="s">
        <v>1611</v>
      </c>
      <c r="M862" s="184" t="s">
        <v>24</v>
      </c>
    </row>
    <row r="863" spans="1:13" s="101" customFormat="1" ht="30" customHeight="1" x14ac:dyDescent="0.3">
      <c r="A863" s="185">
        <v>856</v>
      </c>
      <c r="B863" s="122" t="s">
        <v>1525</v>
      </c>
      <c r="C863" s="113" t="s">
        <v>1612</v>
      </c>
      <c r="D863" s="113">
        <v>104752</v>
      </c>
      <c r="E863" s="114">
        <v>382974</v>
      </c>
      <c r="F863" s="114">
        <v>39926</v>
      </c>
      <c r="G863" s="116">
        <v>16233.174154675537</v>
      </c>
      <c r="H863" s="113" t="s">
        <v>24</v>
      </c>
      <c r="I863" s="135" t="s">
        <v>2</v>
      </c>
      <c r="J863" s="135" t="s">
        <v>10</v>
      </c>
      <c r="K863" s="143">
        <v>45970</v>
      </c>
      <c r="L863" s="135" t="s">
        <v>1613</v>
      </c>
      <c r="M863" s="184" t="s">
        <v>24</v>
      </c>
    </row>
    <row r="864" spans="1:13" s="101" customFormat="1" ht="30" customHeight="1" x14ac:dyDescent="0.3">
      <c r="A864" s="185">
        <v>857</v>
      </c>
      <c r="B864" s="122" t="s">
        <v>1525</v>
      </c>
      <c r="C864" s="113" t="s">
        <v>1614</v>
      </c>
      <c r="D864" s="113">
        <v>103917</v>
      </c>
      <c r="E864" s="114">
        <v>724614</v>
      </c>
      <c r="F864" s="114">
        <v>43638</v>
      </c>
      <c r="G864" s="116">
        <v>17742.404792910158</v>
      </c>
      <c r="H864" s="113" t="s">
        <v>24</v>
      </c>
      <c r="I864" s="135" t="s">
        <v>2</v>
      </c>
      <c r="J864" s="135" t="s">
        <v>10</v>
      </c>
      <c r="K864" s="143">
        <v>45970</v>
      </c>
      <c r="L864" s="135" t="s">
        <v>1615</v>
      </c>
      <c r="M864" s="184" t="s">
        <v>24</v>
      </c>
    </row>
    <row r="865" spans="1:13" s="101" customFormat="1" ht="30" customHeight="1" x14ac:dyDescent="0.3">
      <c r="A865" s="185">
        <v>858</v>
      </c>
      <c r="B865" s="122" t="s">
        <v>1525</v>
      </c>
      <c r="C865" s="113" t="s">
        <v>1616</v>
      </c>
      <c r="D865" s="113">
        <v>105231</v>
      </c>
      <c r="E865" s="114">
        <v>475147</v>
      </c>
      <c r="F865" s="114">
        <v>42582</v>
      </c>
      <c r="G865" s="116">
        <v>17313.054697550309</v>
      </c>
      <c r="H865" s="113" t="s">
        <v>24</v>
      </c>
      <c r="I865" s="135" t="s">
        <v>2</v>
      </c>
      <c r="J865" s="135" t="s">
        <v>10</v>
      </c>
      <c r="K865" s="143">
        <v>45970</v>
      </c>
      <c r="L865" s="135" t="s">
        <v>1617</v>
      </c>
      <c r="M865" s="184" t="s">
        <v>24</v>
      </c>
    </row>
    <row r="866" spans="1:13" s="101" customFormat="1" ht="30" customHeight="1" x14ac:dyDescent="0.3">
      <c r="A866" s="185">
        <v>859</v>
      </c>
      <c r="B866" s="122" t="s">
        <v>1525</v>
      </c>
      <c r="C866" s="113" t="s">
        <v>1618</v>
      </c>
      <c r="D866" s="113">
        <v>104083</v>
      </c>
      <c r="E866" s="114">
        <v>334076</v>
      </c>
      <c r="F866" s="114">
        <v>45930</v>
      </c>
      <c r="G866" s="116">
        <v>18674.289658975289</v>
      </c>
      <c r="H866" s="113" t="s">
        <v>24</v>
      </c>
      <c r="I866" s="135" t="s">
        <v>2</v>
      </c>
      <c r="J866" s="135" t="s">
        <v>10</v>
      </c>
      <c r="K866" s="143">
        <v>45970</v>
      </c>
      <c r="L866" s="135" t="s">
        <v>1619</v>
      </c>
      <c r="M866" s="184" t="s">
        <v>24</v>
      </c>
    </row>
    <row r="867" spans="1:13" s="101" customFormat="1" ht="30" customHeight="1" x14ac:dyDescent="0.3">
      <c r="A867" s="185">
        <v>860</v>
      </c>
      <c r="B867" s="122" t="s">
        <v>1525</v>
      </c>
      <c r="C867" s="113" t="s">
        <v>1620</v>
      </c>
      <c r="D867" s="113">
        <v>104445</v>
      </c>
      <c r="E867" s="114">
        <v>492371</v>
      </c>
      <c r="F867" s="114">
        <v>43638</v>
      </c>
      <c r="G867" s="116">
        <v>17742.404792910158</v>
      </c>
      <c r="H867" s="113" t="s">
        <v>24</v>
      </c>
      <c r="I867" s="135" t="s">
        <v>2</v>
      </c>
      <c r="J867" s="135" t="s">
        <v>10</v>
      </c>
      <c r="K867" s="143">
        <v>45970</v>
      </c>
      <c r="L867" s="135" t="s">
        <v>1621</v>
      </c>
      <c r="M867" s="184" t="s">
        <v>24</v>
      </c>
    </row>
    <row r="868" spans="1:13" s="101" customFormat="1" ht="30" customHeight="1" x14ac:dyDescent="0.3">
      <c r="A868" s="185">
        <v>861</v>
      </c>
      <c r="B868" s="122" t="s">
        <v>1525</v>
      </c>
      <c r="C868" s="113" t="s">
        <v>1622</v>
      </c>
      <c r="D868" s="113">
        <v>104758</v>
      </c>
      <c r="E868" s="114">
        <v>687916</v>
      </c>
      <c r="F868" s="114">
        <v>44010</v>
      </c>
      <c r="G868" s="116">
        <v>17893.653121957381</v>
      </c>
      <c r="H868" s="113" t="s">
        <v>24</v>
      </c>
      <c r="I868" s="135" t="s">
        <v>2</v>
      </c>
      <c r="J868" s="135" t="s">
        <v>10</v>
      </c>
      <c r="K868" s="143">
        <v>45970</v>
      </c>
      <c r="L868" s="135" t="s">
        <v>1623</v>
      </c>
      <c r="M868" s="184" t="s">
        <v>24</v>
      </c>
    </row>
    <row r="869" spans="1:13" s="101" customFormat="1" ht="30" customHeight="1" x14ac:dyDescent="0.3">
      <c r="A869" s="185">
        <v>862</v>
      </c>
      <c r="B869" s="122" t="s">
        <v>1525</v>
      </c>
      <c r="C869" s="113" t="s">
        <v>1624</v>
      </c>
      <c r="D869" s="113">
        <v>103698</v>
      </c>
      <c r="E869" s="114">
        <v>463816</v>
      </c>
      <c r="F869" s="114">
        <v>58510</v>
      </c>
      <c r="G869" s="116">
        <v>23789.08530256138</v>
      </c>
      <c r="H869" s="113" t="s">
        <v>24</v>
      </c>
      <c r="I869" s="135" t="s">
        <v>2</v>
      </c>
      <c r="J869" s="135" t="s">
        <v>10</v>
      </c>
      <c r="K869" s="143">
        <v>45970</v>
      </c>
      <c r="L869" s="135" t="s">
        <v>1625</v>
      </c>
      <c r="M869" s="184" t="s">
        <v>24</v>
      </c>
    </row>
    <row r="870" spans="1:13" s="101" customFormat="1" ht="30" customHeight="1" x14ac:dyDescent="0.3">
      <c r="A870" s="185">
        <v>863</v>
      </c>
      <c r="B870" s="122" t="s">
        <v>1525</v>
      </c>
      <c r="C870" s="113" t="s">
        <v>1626</v>
      </c>
      <c r="D870" s="113">
        <v>103828</v>
      </c>
      <c r="E870" s="114">
        <v>930125</v>
      </c>
      <c r="F870" s="114">
        <v>48564</v>
      </c>
      <c r="G870" s="116">
        <v>19745.225408196729</v>
      </c>
      <c r="H870" s="113" t="s">
        <v>24</v>
      </c>
      <c r="I870" s="135" t="s">
        <v>2</v>
      </c>
      <c r="J870" s="135" t="s">
        <v>10</v>
      </c>
      <c r="K870" s="143">
        <v>45970</v>
      </c>
      <c r="L870" s="135" t="s">
        <v>1627</v>
      </c>
      <c r="M870" s="184" t="s">
        <v>24</v>
      </c>
    </row>
    <row r="871" spans="1:13" s="101" customFormat="1" ht="30" customHeight="1" x14ac:dyDescent="0.3">
      <c r="A871" s="185">
        <v>864</v>
      </c>
      <c r="B871" s="122" t="s">
        <v>1525</v>
      </c>
      <c r="C871" s="113" t="s">
        <v>1628</v>
      </c>
      <c r="D871" s="113">
        <v>104493</v>
      </c>
      <c r="E871" s="114">
        <v>453496</v>
      </c>
      <c r="F871" s="114">
        <v>49212</v>
      </c>
      <c r="G871" s="116">
        <v>20008.690239440275</v>
      </c>
      <c r="H871" s="113" t="s">
        <v>24</v>
      </c>
      <c r="I871" s="135" t="s">
        <v>2</v>
      </c>
      <c r="J871" s="135" t="s">
        <v>10</v>
      </c>
      <c r="K871" s="143">
        <v>45970</v>
      </c>
      <c r="L871" s="135" t="s">
        <v>1629</v>
      </c>
      <c r="M871" s="184" t="s">
        <v>24</v>
      </c>
    </row>
    <row r="872" spans="1:13" s="101" customFormat="1" ht="30" customHeight="1" x14ac:dyDescent="0.3">
      <c r="A872" s="185">
        <v>865</v>
      </c>
      <c r="B872" s="122" t="s">
        <v>1525</v>
      </c>
      <c r="C872" s="113" t="s">
        <v>1630</v>
      </c>
      <c r="D872" s="113">
        <v>114522</v>
      </c>
      <c r="E872" s="114">
        <v>525737</v>
      </c>
      <c r="F872" s="114">
        <v>46485</v>
      </c>
      <c r="G872" s="116">
        <v>18899.942407957027</v>
      </c>
      <c r="H872" s="113" t="s">
        <v>24</v>
      </c>
      <c r="I872" s="135" t="s">
        <v>2</v>
      </c>
      <c r="J872" s="135" t="s">
        <v>10</v>
      </c>
      <c r="K872" s="143">
        <v>45970</v>
      </c>
      <c r="L872" s="135" t="s">
        <v>1631</v>
      </c>
      <c r="M872" s="184" t="s">
        <v>24</v>
      </c>
    </row>
    <row r="873" spans="1:13" s="101" customFormat="1" ht="30" customHeight="1" x14ac:dyDescent="0.3">
      <c r="A873" s="185">
        <v>866</v>
      </c>
      <c r="B873" s="122" t="s">
        <v>1525</v>
      </c>
      <c r="C873" s="113" t="s">
        <v>1632</v>
      </c>
      <c r="D873" s="113">
        <v>104081</v>
      </c>
      <c r="E873" s="114">
        <v>607034</v>
      </c>
      <c r="F873" s="114">
        <v>47578</v>
      </c>
      <c r="G873" s="116">
        <v>19344.33601991566</v>
      </c>
      <c r="H873" s="113" t="s">
        <v>24</v>
      </c>
      <c r="I873" s="135" t="s">
        <v>2</v>
      </c>
      <c r="J873" s="135" t="s">
        <v>10</v>
      </c>
      <c r="K873" s="143">
        <v>45970</v>
      </c>
      <c r="L873" s="135" t="s">
        <v>1633</v>
      </c>
      <c r="M873" s="184" t="s">
        <v>24</v>
      </c>
    </row>
    <row r="874" spans="1:13" s="101" customFormat="1" ht="30" customHeight="1" x14ac:dyDescent="0.3">
      <c r="A874" s="185">
        <v>867</v>
      </c>
      <c r="B874" s="122" t="s">
        <v>1525</v>
      </c>
      <c r="C874" s="113" t="s">
        <v>1634</v>
      </c>
      <c r="D874" s="113">
        <v>103907</v>
      </c>
      <c r="E874" s="114">
        <v>743532</v>
      </c>
      <c r="F874" s="114">
        <v>42582</v>
      </c>
      <c r="G874" s="116">
        <v>17313.054697550309</v>
      </c>
      <c r="H874" s="113" t="s">
        <v>24</v>
      </c>
      <c r="I874" s="135" t="s">
        <v>2</v>
      </c>
      <c r="J874" s="135" t="s">
        <v>10</v>
      </c>
      <c r="K874" s="143">
        <v>45970</v>
      </c>
      <c r="L874" s="135" t="s">
        <v>1635</v>
      </c>
      <c r="M874" s="184" t="s">
        <v>24</v>
      </c>
    </row>
    <row r="875" spans="1:13" s="101" customFormat="1" ht="30" customHeight="1" x14ac:dyDescent="0.3">
      <c r="A875" s="185">
        <v>868</v>
      </c>
      <c r="B875" s="122" t="s">
        <v>1525</v>
      </c>
      <c r="C875" s="113" t="s">
        <v>1636</v>
      </c>
      <c r="D875" s="113">
        <v>113378</v>
      </c>
      <c r="E875" s="114">
        <v>960306</v>
      </c>
      <c r="F875" s="114">
        <v>42582</v>
      </c>
      <c r="G875" s="116">
        <v>17313.054697550309</v>
      </c>
      <c r="H875" s="113" t="s">
        <v>24</v>
      </c>
      <c r="I875" s="135" t="s">
        <v>2</v>
      </c>
      <c r="J875" s="135" t="s">
        <v>10</v>
      </c>
      <c r="K875" s="143">
        <v>45970</v>
      </c>
      <c r="L875" s="135" t="s">
        <v>1637</v>
      </c>
      <c r="M875" s="184" t="s">
        <v>24</v>
      </c>
    </row>
    <row r="876" spans="1:13" s="101" customFormat="1" ht="30" customHeight="1" x14ac:dyDescent="0.3">
      <c r="A876" s="185">
        <v>869</v>
      </c>
      <c r="B876" s="122" t="s">
        <v>1525</v>
      </c>
      <c r="C876" s="113" t="s">
        <v>1638</v>
      </c>
      <c r="D876" s="113">
        <v>113512</v>
      </c>
      <c r="E876" s="114">
        <v>590694</v>
      </c>
      <c r="F876" s="114">
        <v>40939</v>
      </c>
      <c r="G876" s="116">
        <v>16645.041244258424</v>
      </c>
      <c r="H876" s="113" t="s">
        <v>24</v>
      </c>
      <c r="I876" s="135" t="s">
        <v>2</v>
      </c>
      <c r="J876" s="135" t="s">
        <v>10</v>
      </c>
      <c r="K876" s="143">
        <v>45970</v>
      </c>
      <c r="L876" s="135" t="s">
        <v>1639</v>
      </c>
      <c r="M876" s="184" t="s">
        <v>24</v>
      </c>
    </row>
    <row r="877" spans="1:13" s="101" customFormat="1" ht="30" customHeight="1" x14ac:dyDescent="0.3">
      <c r="A877" s="185">
        <v>870</v>
      </c>
      <c r="B877" s="122" t="s">
        <v>1525</v>
      </c>
      <c r="C877" s="113" t="s">
        <v>1640</v>
      </c>
      <c r="D877" s="113">
        <v>104134</v>
      </c>
      <c r="E877" s="114">
        <v>829453</v>
      </c>
      <c r="F877" s="114">
        <v>39021</v>
      </c>
      <c r="G877" s="116">
        <v>15865.217870299906</v>
      </c>
      <c r="H877" s="113" t="s">
        <v>24</v>
      </c>
      <c r="I877" s="135" t="s">
        <v>2</v>
      </c>
      <c r="J877" s="135" t="s">
        <v>10</v>
      </c>
      <c r="K877" s="143">
        <v>45970</v>
      </c>
      <c r="L877" s="135" t="s">
        <v>1641</v>
      </c>
      <c r="M877" s="184" t="s">
        <v>24</v>
      </c>
    </row>
    <row r="878" spans="1:13" s="101" customFormat="1" ht="30" customHeight="1" x14ac:dyDescent="0.3">
      <c r="A878" s="185">
        <v>871</v>
      </c>
      <c r="B878" s="122" t="s">
        <v>1525</v>
      </c>
      <c r="C878" s="113" t="s">
        <v>1642</v>
      </c>
      <c r="D878" s="113">
        <v>103818</v>
      </c>
      <c r="E878" s="114">
        <v>733723</v>
      </c>
      <c r="F878" s="114">
        <v>72658</v>
      </c>
      <c r="G878" s="116">
        <v>29541.400784712096</v>
      </c>
      <c r="H878" s="113" t="s">
        <v>24</v>
      </c>
      <c r="I878" s="135" t="s">
        <v>2</v>
      </c>
      <c r="J878" s="135" t="s">
        <v>10</v>
      </c>
      <c r="K878" s="143">
        <v>45970</v>
      </c>
      <c r="L878" s="135" t="s">
        <v>1643</v>
      </c>
      <c r="M878" s="184" t="s">
        <v>24</v>
      </c>
    </row>
    <row r="879" spans="1:13" s="101" customFormat="1" ht="30" customHeight="1" x14ac:dyDescent="0.3">
      <c r="A879" s="185">
        <v>872</v>
      </c>
      <c r="B879" s="122" t="s">
        <v>1525</v>
      </c>
      <c r="C879" s="113" t="s">
        <v>1644</v>
      </c>
      <c r="D879" s="113">
        <v>103862</v>
      </c>
      <c r="E879" s="114">
        <v>1107436</v>
      </c>
      <c r="F879" s="114">
        <v>63494</v>
      </c>
      <c r="G879" s="116">
        <v>25815.487646570367</v>
      </c>
      <c r="H879" s="113" t="s">
        <v>24</v>
      </c>
      <c r="I879" s="135" t="s">
        <v>2</v>
      </c>
      <c r="J879" s="135" t="s">
        <v>10</v>
      </c>
      <c r="K879" s="143">
        <v>45970</v>
      </c>
      <c r="L879" s="135" t="s">
        <v>1645</v>
      </c>
      <c r="M879" s="184" t="s">
        <v>24</v>
      </c>
    </row>
    <row r="880" spans="1:13" s="101" customFormat="1" ht="30" customHeight="1" x14ac:dyDescent="0.3">
      <c r="A880" s="185">
        <v>873</v>
      </c>
      <c r="B880" s="122" t="s">
        <v>1525</v>
      </c>
      <c r="C880" s="113" t="s">
        <v>1646</v>
      </c>
      <c r="D880" s="113">
        <v>104122</v>
      </c>
      <c r="E880" s="114">
        <v>841671</v>
      </c>
      <c r="F880" s="114">
        <v>42795</v>
      </c>
      <c r="G880" s="116">
        <v>17399.656563375735</v>
      </c>
      <c r="H880" s="113" t="s">
        <v>24</v>
      </c>
      <c r="I880" s="135" t="s">
        <v>2</v>
      </c>
      <c r="J880" s="135" t="s">
        <v>10</v>
      </c>
      <c r="K880" s="143">
        <v>45970</v>
      </c>
      <c r="L880" s="135" t="s">
        <v>1647</v>
      </c>
      <c r="M880" s="184" t="s">
        <v>24</v>
      </c>
    </row>
    <row r="881" spans="1:13" s="101" customFormat="1" ht="30" customHeight="1" x14ac:dyDescent="0.3">
      <c r="A881" s="185">
        <v>874</v>
      </c>
      <c r="B881" s="122" t="s">
        <v>1525</v>
      </c>
      <c r="C881" s="113" t="s">
        <v>1648</v>
      </c>
      <c r="D881" s="113">
        <v>103909</v>
      </c>
      <c r="E881" s="114">
        <v>677232</v>
      </c>
      <c r="F881" s="114">
        <v>44772</v>
      </c>
      <c r="G881" s="116">
        <v>18203.468247586363</v>
      </c>
      <c r="H881" s="113" t="s">
        <v>24</v>
      </c>
      <c r="I881" s="135" t="s">
        <v>2</v>
      </c>
      <c r="J881" s="135" t="s">
        <v>10</v>
      </c>
      <c r="K881" s="143">
        <v>45970</v>
      </c>
      <c r="L881" s="135" t="s">
        <v>1649</v>
      </c>
      <c r="M881" s="184" t="s">
        <v>24</v>
      </c>
    </row>
    <row r="882" spans="1:13" s="101" customFormat="1" ht="30" customHeight="1" x14ac:dyDescent="0.3">
      <c r="A882" s="185">
        <v>875</v>
      </c>
      <c r="B882" s="122" t="s">
        <v>1525</v>
      </c>
      <c r="C882" s="113" t="s">
        <v>1650</v>
      </c>
      <c r="D882" s="113">
        <v>105228</v>
      </c>
      <c r="E882" s="114">
        <v>398499</v>
      </c>
      <c r="F882" s="114">
        <v>40590</v>
      </c>
      <c r="G882" s="116">
        <v>16503.14429039423</v>
      </c>
      <c r="H882" s="113" t="s">
        <v>24</v>
      </c>
      <c r="I882" s="135" t="s">
        <v>2</v>
      </c>
      <c r="J882" s="135" t="s">
        <v>10</v>
      </c>
      <c r="K882" s="143">
        <v>45970</v>
      </c>
      <c r="L882" s="135" t="s">
        <v>1651</v>
      </c>
      <c r="M882" s="184" t="s">
        <v>24</v>
      </c>
    </row>
    <row r="883" spans="1:13" s="101" customFormat="1" ht="30" customHeight="1" x14ac:dyDescent="0.3">
      <c r="A883" s="185">
        <v>876</v>
      </c>
      <c r="B883" s="122" t="s">
        <v>1525</v>
      </c>
      <c r="C883" s="113" t="s">
        <v>1652</v>
      </c>
      <c r="D883" s="113">
        <v>104126</v>
      </c>
      <c r="E883" s="114">
        <v>822654</v>
      </c>
      <c r="F883" s="114">
        <v>45062</v>
      </c>
      <c r="G883" s="116">
        <v>18321.376891198441</v>
      </c>
      <c r="H883" s="113" t="s">
        <v>24</v>
      </c>
      <c r="I883" s="135" t="s">
        <v>2</v>
      </c>
      <c r="J883" s="135" t="s">
        <v>10</v>
      </c>
      <c r="K883" s="143">
        <v>45970</v>
      </c>
      <c r="L883" s="135" t="s">
        <v>1653</v>
      </c>
      <c r="M883" s="184" t="s">
        <v>24</v>
      </c>
    </row>
    <row r="884" spans="1:13" s="101" customFormat="1" ht="30" customHeight="1" x14ac:dyDescent="0.3">
      <c r="A884" s="185">
        <v>877</v>
      </c>
      <c r="B884" s="122" t="s">
        <v>1525</v>
      </c>
      <c r="C884" s="113" t="s">
        <v>1654</v>
      </c>
      <c r="D884" s="113">
        <v>104114</v>
      </c>
      <c r="E884" s="114">
        <v>957043</v>
      </c>
      <c r="F884" s="114">
        <v>37933</v>
      </c>
      <c r="G884" s="116">
        <v>15422.857165989757</v>
      </c>
      <c r="H884" s="113" t="s">
        <v>24</v>
      </c>
      <c r="I884" s="135" t="s">
        <v>2</v>
      </c>
      <c r="J884" s="135" t="s">
        <v>10</v>
      </c>
      <c r="K884" s="143">
        <v>45970</v>
      </c>
      <c r="L884" s="135" t="s">
        <v>1655</v>
      </c>
      <c r="M884" s="184" t="s">
        <v>24</v>
      </c>
    </row>
    <row r="885" spans="1:13" s="101" customFormat="1" ht="30" customHeight="1" x14ac:dyDescent="0.3">
      <c r="A885" s="185">
        <v>878</v>
      </c>
      <c r="B885" s="122" t="s">
        <v>1525</v>
      </c>
      <c r="C885" s="113" t="s">
        <v>1656</v>
      </c>
      <c r="D885" s="113">
        <v>104115</v>
      </c>
      <c r="E885" s="114">
        <v>772866</v>
      </c>
      <c r="F885" s="114">
        <v>43638</v>
      </c>
      <c r="G885" s="116">
        <v>17742.404792910158</v>
      </c>
      <c r="H885" s="113" t="s">
        <v>24</v>
      </c>
      <c r="I885" s="135" t="s">
        <v>2</v>
      </c>
      <c r="J885" s="135" t="s">
        <v>10</v>
      </c>
      <c r="K885" s="143">
        <v>45970</v>
      </c>
      <c r="L885" s="135" t="s">
        <v>1657</v>
      </c>
      <c r="M885" s="184" t="s">
        <v>24</v>
      </c>
    </row>
    <row r="886" spans="1:13" s="101" customFormat="1" ht="30" customHeight="1" x14ac:dyDescent="0.3">
      <c r="A886" s="185">
        <v>879</v>
      </c>
      <c r="B886" s="122" t="s">
        <v>1525</v>
      </c>
      <c r="C886" s="113" t="s">
        <v>1658</v>
      </c>
      <c r="D886" s="113">
        <v>104077</v>
      </c>
      <c r="E886" s="114">
        <v>683473</v>
      </c>
      <c r="F886" s="114">
        <v>42959</v>
      </c>
      <c r="G886" s="116">
        <v>17466.335934246013</v>
      </c>
      <c r="H886" s="113" t="s">
        <v>24</v>
      </c>
      <c r="I886" s="135" t="s">
        <v>2</v>
      </c>
      <c r="J886" s="135" t="s">
        <v>10</v>
      </c>
      <c r="K886" s="143">
        <v>45970</v>
      </c>
      <c r="L886" s="135" t="s">
        <v>1659</v>
      </c>
      <c r="M886" s="184" t="s">
        <v>24</v>
      </c>
    </row>
    <row r="887" spans="1:13" s="101" customFormat="1" ht="30" customHeight="1" x14ac:dyDescent="0.3">
      <c r="A887" s="185">
        <v>880</v>
      </c>
      <c r="B887" s="122" t="s">
        <v>1525</v>
      </c>
      <c r="C887" s="113" t="s">
        <v>1660</v>
      </c>
      <c r="D887" s="113">
        <v>104189</v>
      </c>
      <c r="E887" s="114">
        <v>534884</v>
      </c>
      <c r="F887" s="114">
        <v>43638</v>
      </c>
      <c r="G887" s="116">
        <v>17742.404792910158</v>
      </c>
      <c r="H887" s="113" t="s">
        <v>24</v>
      </c>
      <c r="I887" s="135" t="s">
        <v>2</v>
      </c>
      <c r="J887" s="135" t="s">
        <v>10</v>
      </c>
      <c r="K887" s="143">
        <v>45970</v>
      </c>
      <c r="L887" s="135" t="s">
        <v>1661</v>
      </c>
      <c r="M887" s="184" t="s">
        <v>24</v>
      </c>
    </row>
    <row r="888" spans="1:13" s="101" customFormat="1" ht="30" customHeight="1" x14ac:dyDescent="0.3">
      <c r="A888" s="185">
        <v>881</v>
      </c>
      <c r="B888" s="122" t="s">
        <v>1525</v>
      </c>
      <c r="C888" s="113" t="s">
        <v>1662</v>
      </c>
      <c r="D888" s="113">
        <v>220479</v>
      </c>
      <c r="E888" s="114">
        <v>837472</v>
      </c>
      <c r="F888" s="114">
        <v>36578</v>
      </c>
      <c r="G888" s="116">
        <v>14871.939193250557</v>
      </c>
      <c r="H888" s="113" t="s">
        <v>24</v>
      </c>
      <c r="I888" s="135" t="s">
        <v>2</v>
      </c>
      <c r="J888" s="135" t="s">
        <v>10</v>
      </c>
      <c r="K888" s="143">
        <v>45970</v>
      </c>
      <c r="L888" s="135" t="s">
        <v>1663</v>
      </c>
      <c r="M888" s="184" t="s">
        <v>24</v>
      </c>
    </row>
    <row r="889" spans="1:13" s="101" customFormat="1" ht="30" customHeight="1" x14ac:dyDescent="0.3">
      <c r="A889" s="185">
        <v>882</v>
      </c>
      <c r="B889" s="122" t="s">
        <v>1525</v>
      </c>
      <c r="C889" s="113" t="s">
        <v>1664</v>
      </c>
      <c r="D889" s="113">
        <v>104116</v>
      </c>
      <c r="E889" s="114">
        <v>866928</v>
      </c>
      <c r="F889" s="114">
        <v>38884</v>
      </c>
      <c r="G889" s="116">
        <v>15809.516200731441</v>
      </c>
      <c r="H889" s="113" t="s">
        <v>24</v>
      </c>
      <c r="I889" s="135" t="s">
        <v>2</v>
      </c>
      <c r="J889" s="135" t="s">
        <v>10</v>
      </c>
      <c r="K889" s="143">
        <v>45970</v>
      </c>
      <c r="L889" s="135" t="s">
        <v>1665</v>
      </c>
      <c r="M889" s="184" t="s">
        <v>24</v>
      </c>
    </row>
    <row r="890" spans="1:13" s="101" customFormat="1" ht="30" customHeight="1" x14ac:dyDescent="0.3">
      <c r="A890" s="185">
        <v>883</v>
      </c>
      <c r="B890" s="122" t="s">
        <v>1525</v>
      </c>
      <c r="C890" s="113" t="s">
        <v>1666</v>
      </c>
      <c r="D890" s="113">
        <v>104259</v>
      </c>
      <c r="E890" s="114">
        <v>633020</v>
      </c>
      <c r="F890" s="114">
        <v>45211</v>
      </c>
      <c r="G890" s="116">
        <v>18381.957539123268</v>
      </c>
      <c r="H890" s="113" t="s">
        <v>24</v>
      </c>
      <c r="I890" s="135" t="s">
        <v>2</v>
      </c>
      <c r="J890" s="135" t="s">
        <v>10</v>
      </c>
      <c r="K890" s="143">
        <v>45970</v>
      </c>
      <c r="L890" s="135" t="s">
        <v>1667</v>
      </c>
      <c r="M890" s="184" t="s">
        <v>24</v>
      </c>
    </row>
    <row r="891" spans="1:13" s="101" customFormat="1" ht="30" customHeight="1" x14ac:dyDescent="0.3">
      <c r="A891" s="185">
        <v>884</v>
      </c>
      <c r="B891" s="122" t="s">
        <v>1525</v>
      </c>
      <c r="C891" s="113" t="s">
        <v>1668</v>
      </c>
      <c r="D891" s="113">
        <v>104892</v>
      </c>
      <c r="E891" s="114">
        <v>291940</v>
      </c>
      <c r="F891" s="114">
        <v>62384</v>
      </c>
      <c r="G891" s="116">
        <v>25364.182148606887</v>
      </c>
      <c r="H891" s="113" t="s">
        <v>24</v>
      </c>
      <c r="I891" s="135" t="s">
        <v>2</v>
      </c>
      <c r="J891" s="135" t="s">
        <v>10</v>
      </c>
      <c r="K891" s="143">
        <v>45970</v>
      </c>
      <c r="L891" s="135" t="s">
        <v>1669</v>
      </c>
      <c r="M891" s="184" t="s">
        <v>24</v>
      </c>
    </row>
    <row r="892" spans="1:13" s="101" customFormat="1" ht="30" customHeight="1" x14ac:dyDescent="0.3">
      <c r="A892" s="185">
        <v>885</v>
      </c>
      <c r="B892" s="122" t="s">
        <v>1525</v>
      </c>
      <c r="C892" s="113" t="s">
        <v>1670</v>
      </c>
      <c r="D892" s="113">
        <v>104069</v>
      </c>
      <c r="E892" s="114">
        <v>447693</v>
      </c>
      <c r="F892" s="114">
        <v>49436</v>
      </c>
      <c r="G892" s="116">
        <v>20099.764502092366</v>
      </c>
      <c r="H892" s="113" t="s">
        <v>24</v>
      </c>
      <c r="I892" s="135" t="s">
        <v>2</v>
      </c>
      <c r="J892" s="135" t="s">
        <v>10</v>
      </c>
      <c r="K892" s="143">
        <v>45970</v>
      </c>
      <c r="L892" s="135" t="s">
        <v>1671</v>
      </c>
      <c r="M892" s="184" t="s">
        <v>24</v>
      </c>
    </row>
    <row r="893" spans="1:13" s="101" customFormat="1" ht="30" customHeight="1" x14ac:dyDescent="0.3">
      <c r="A893" s="185">
        <v>886</v>
      </c>
      <c r="B893" s="122" t="s">
        <v>1525</v>
      </c>
      <c r="C893" s="113" t="s">
        <v>1672</v>
      </c>
      <c r="D893" s="113">
        <v>220500</v>
      </c>
      <c r="E893" s="114">
        <v>290411</v>
      </c>
      <c r="F893" s="114">
        <v>40273</v>
      </c>
      <c r="G893" s="116">
        <v>16374.257945480336</v>
      </c>
      <c r="H893" s="113" t="s">
        <v>24</v>
      </c>
      <c r="I893" s="135" t="s">
        <v>2</v>
      </c>
      <c r="J893" s="135" t="s">
        <v>10</v>
      </c>
      <c r="K893" s="143">
        <v>45970</v>
      </c>
      <c r="L893" s="135" t="s">
        <v>1673</v>
      </c>
      <c r="M893" s="184" t="s">
        <v>24</v>
      </c>
    </row>
    <row r="894" spans="1:13" s="101" customFormat="1" ht="30" customHeight="1" x14ac:dyDescent="0.3">
      <c r="A894" s="185">
        <v>887</v>
      </c>
      <c r="B894" s="122" t="s">
        <v>1525</v>
      </c>
      <c r="C894" s="113" t="s">
        <v>1674</v>
      </c>
      <c r="D894" s="113">
        <v>103781</v>
      </c>
      <c r="E894" s="114">
        <v>676974</v>
      </c>
      <c r="F894" s="114">
        <v>59668</v>
      </c>
      <c r="G894" s="116">
        <v>24259.906713950306</v>
      </c>
      <c r="H894" s="113" t="s">
        <v>24</v>
      </c>
      <c r="I894" s="135" t="s">
        <v>2</v>
      </c>
      <c r="J894" s="135" t="s">
        <v>10</v>
      </c>
      <c r="K894" s="143">
        <v>45970</v>
      </c>
      <c r="L894" s="135" t="s">
        <v>1675</v>
      </c>
      <c r="M894" s="184" t="s">
        <v>24</v>
      </c>
    </row>
    <row r="895" spans="1:13" s="101" customFormat="1" ht="30" customHeight="1" x14ac:dyDescent="0.3">
      <c r="A895" s="185">
        <v>888</v>
      </c>
      <c r="B895" s="122" t="s">
        <v>1525</v>
      </c>
      <c r="C895" s="113" t="s">
        <v>1676</v>
      </c>
      <c r="D895" s="113">
        <v>104451</v>
      </c>
      <c r="E895" s="114">
        <v>469134</v>
      </c>
      <c r="F895" s="114">
        <v>39925</v>
      </c>
      <c r="G895" s="116">
        <v>16232.767573145837</v>
      </c>
      <c r="H895" s="113" t="s">
        <v>24</v>
      </c>
      <c r="I895" s="135" t="s">
        <v>2</v>
      </c>
      <c r="J895" s="135" t="s">
        <v>10</v>
      </c>
      <c r="K895" s="143">
        <v>45970</v>
      </c>
      <c r="L895" s="135" t="s">
        <v>1677</v>
      </c>
      <c r="M895" s="184" t="s">
        <v>24</v>
      </c>
    </row>
    <row r="896" spans="1:13" s="101" customFormat="1" ht="30" customHeight="1" x14ac:dyDescent="0.3">
      <c r="A896" s="185">
        <v>889</v>
      </c>
      <c r="B896" s="122" t="s">
        <v>1525</v>
      </c>
      <c r="C896" s="113" t="s">
        <v>1678</v>
      </c>
      <c r="D896" s="113">
        <v>103734</v>
      </c>
      <c r="E896" s="114">
        <v>408544</v>
      </c>
      <c r="F896" s="114">
        <v>73733</v>
      </c>
      <c r="G896" s="116">
        <v>29978.475929136184</v>
      </c>
      <c r="H896" s="113" t="s">
        <v>24</v>
      </c>
      <c r="I896" s="135" t="s">
        <v>2</v>
      </c>
      <c r="J896" s="135" t="s">
        <v>10</v>
      </c>
      <c r="K896" s="143">
        <v>45970</v>
      </c>
      <c r="L896" s="135" t="s">
        <v>1679</v>
      </c>
      <c r="M896" s="184" t="s">
        <v>24</v>
      </c>
    </row>
    <row r="897" spans="1:13" s="101" customFormat="1" ht="30" customHeight="1" x14ac:dyDescent="0.3">
      <c r="A897" s="185">
        <v>890</v>
      </c>
      <c r="B897" s="122" t="s">
        <v>1525</v>
      </c>
      <c r="C897" s="113" t="s">
        <v>1680</v>
      </c>
      <c r="D897" s="113">
        <v>103859</v>
      </c>
      <c r="E897" s="114">
        <v>445471</v>
      </c>
      <c r="F897" s="114">
        <v>71119</v>
      </c>
      <c r="G897" s="116">
        <v>28915.671810508677</v>
      </c>
      <c r="H897" s="113" t="s">
        <v>24</v>
      </c>
      <c r="I897" s="135" t="s">
        <v>2</v>
      </c>
      <c r="J897" s="135" t="s">
        <v>10</v>
      </c>
      <c r="K897" s="143">
        <v>45970</v>
      </c>
      <c r="L897" s="135" t="s">
        <v>1681</v>
      </c>
      <c r="M897" s="184" t="s">
        <v>24</v>
      </c>
    </row>
    <row r="898" spans="1:13" s="101" customFormat="1" ht="30" customHeight="1" x14ac:dyDescent="0.3">
      <c r="A898" s="185">
        <v>891</v>
      </c>
      <c r="B898" s="122" t="s">
        <v>1525</v>
      </c>
      <c r="C898" s="113" t="s">
        <v>1682</v>
      </c>
      <c r="D898" s="113">
        <v>103860</v>
      </c>
      <c r="E898" s="114">
        <v>458381</v>
      </c>
      <c r="F898" s="114">
        <v>74145</v>
      </c>
      <c r="G898" s="116">
        <v>30145.98751937128</v>
      </c>
      <c r="H898" s="113" t="s">
        <v>24</v>
      </c>
      <c r="I898" s="135" t="s">
        <v>2</v>
      </c>
      <c r="J898" s="135" t="s">
        <v>10</v>
      </c>
      <c r="K898" s="143">
        <v>45970</v>
      </c>
      <c r="L898" s="135" t="s">
        <v>1683</v>
      </c>
      <c r="M898" s="184" t="s">
        <v>24</v>
      </c>
    </row>
    <row r="899" spans="1:13" s="101" customFormat="1" ht="30" customHeight="1" x14ac:dyDescent="0.3">
      <c r="A899" s="185">
        <v>892</v>
      </c>
      <c r="B899" s="122" t="s">
        <v>1525</v>
      </c>
      <c r="C899" s="113" t="s">
        <v>1684</v>
      </c>
      <c r="D899" s="113">
        <v>104436</v>
      </c>
      <c r="E899" s="114">
        <v>405142</v>
      </c>
      <c r="F899" s="114">
        <v>74540</v>
      </c>
      <c r="G899" s="116">
        <v>30306.587223601524</v>
      </c>
      <c r="H899" s="113" t="s">
        <v>24</v>
      </c>
      <c r="I899" s="135" t="s">
        <v>2</v>
      </c>
      <c r="J899" s="135" t="s">
        <v>10</v>
      </c>
      <c r="K899" s="143">
        <v>45970</v>
      </c>
      <c r="L899" s="135" t="s">
        <v>1685</v>
      </c>
      <c r="M899" s="184" t="s">
        <v>24</v>
      </c>
    </row>
    <row r="900" spans="1:13" s="101" customFormat="1" ht="30" customHeight="1" x14ac:dyDescent="0.3">
      <c r="A900" s="185">
        <v>893</v>
      </c>
      <c r="B900" s="122" t="s">
        <v>1525</v>
      </c>
      <c r="C900" s="113" t="s">
        <v>1686</v>
      </c>
      <c r="D900" s="113">
        <v>105164</v>
      </c>
      <c r="E900" s="114">
        <v>562483</v>
      </c>
      <c r="F900" s="114">
        <v>80123</v>
      </c>
      <c r="G900" s="116">
        <v>32576.531903898911</v>
      </c>
      <c r="H900" s="113" t="s">
        <v>24</v>
      </c>
      <c r="I900" s="135" t="s">
        <v>2</v>
      </c>
      <c r="J900" s="135" t="s">
        <v>10</v>
      </c>
      <c r="K900" s="143">
        <v>45970</v>
      </c>
      <c r="L900" s="135" t="s">
        <v>1687</v>
      </c>
      <c r="M900" s="184" t="s">
        <v>24</v>
      </c>
    </row>
    <row r="901" spans="1:13" s="101" customFormat="1" ht="30" customHeight="1" x14ac:dyDescent="0.3">
      <c r="A901" s="185">
        <v>894</v>
      </c>
      <c r="B901" s="122" t="s">
        <v>1525</v>
      </c>
      <c r="C901" s="113" t="s">
        <v>1688</v>
      </c>
      <c r="D901" s="113">
        <v>103834</v>
      </c>
      <c r="E901" s="114">
        <v>772401</v>
      </c>
      <c r="F901" s="114">
        <v>45631</v>
      </c>
      <c r="G901" s="116">
        <v>18552.721781595938</v>
      </c>
      <c r="H901" s="113" t="s">
        <v>24</v>
      </c>
      <c r="I901" s="135" t="s">
        <v>2</v>
      </c>
      <c r="J901" s="135" t="s">
        <v>10</v>
      </c>
      <c r="K901" s="143">
        <v>45970</v>
      </c>
      <c r="L901" s="135" t="s">
        <v>1689</v>
      </c>
      <c r="M901" s="184" t="s">
        <v>24</v>
      </c>
    </row>
    <row r="902" spans="1:13" s="101" customFormat="1" ht="30" customHeight="1" x14ac:dyDescent="0.3">
      <c r="A902" s="185">
        <v>895</v>
      </c>
      <c r="B902" s="122" t="s">
        <v>1525</v>
      </c>
      <c r="C902" s="113" t="s">
        <v>1690</v>
      </c>
      <c r="D902" s="113">
        <v>103833</v>
      </c>
      <c r="E902" s="114">
        <v>887103</v>
      </c>
      <c r="F902" s="114">
        <v>47143</v>
      </c>
      <c r="G902" s="116">
        <v>19167.473054497539</v>
      </c>
      <c r="H902" s="113" t="s">
        <v>24</v>
      </c>
      <c r="I902" s="135" t="s">
        <v>2</v>
      </c>
      <c r="J902" s="135" t="s">
        <v>10</v>
      </c>
      <c r="K902" s="143">
        <v>45970</v>
      </c>
      <c r="L902" s="135" t="s">
        <v>1691</v>
      </c>
      <c r="M902" s="184" t="s">
        <v>24</v>
      </c>
    </row>
    <row r="903" spans="1:13" s="101" customFormat="1" ht="30" customHeight="1" x14ac:dyDescent="0.3">
      <c r="A903" s="185">
        <v>896</v>
      </c>
      <c r="B903" s="122" t="s">
        <v>1525</v>
      </c>
      <c r="C903" s="113" t="s">
        <v>1692</v>
      </c>
      <c r="D903" s="113">
        <v>104124</v>
      </c>
      <c r="E903" s="114">
        <v>588374</v>
      </c>
      <c r="F903" s="114">
        <v>43638</v>
      </c>
      <c r="G903" s="116">
        <v>17742.404792910158</v>
      </c>
      <c r="H903" s="113" t="s">
        <v>24</v>
      </c>
      <c r="I903" s="135" t="s">
        <v>2</v>
      </c>
      <c r="J903" s="135" t="s">
        <v>10</v>
      </c>
      <c r="K903" s="143">
        <v>45970</v>
      </c>
      <c r="L903" s="135" t="s">
        <v>1693</v>
      </c>
      <c r="M903" s="184" t="s">
        <v>24</v>
      </c>
    </row>
    <row r="904" spans="1:13" s="101" customFormat="1" ht="30" customHeight="1" x14ac:dyDescent="0.3">
      <c r="A904" s="185">
        <v>897</v>
      </c>
      <c r="B904" s="122" t="s">
        <v>1525</v>
      </c>
      <c r="C904" s="113" t="s">
        <v>1694</v>
      </c>
      <c r="D904" s="113">
        <v>104381</v>
      </c>
      <c r="E904" s="114">
        <v>523658</v>
      </c>
      <c r="F904" s="114">
        <v>43638</v>
      </c>
      <c r="G904" s="116">
        <v>17742.404792910158</v>
      </c>
      <c r="H904" s="113" t="s">
        <v>24</v>
      </c>
      <c r="I904" s="135" t="s">
        <v>2</v>
      </c>
      <c r="J904" s="135" t="s">
        <v>10</v>
      </c>
      <c r="K904" s="143">
        <v>45970</v>
      </c>
      <c r="L904" s="135" t="s">
        <v>1695</v>
      </c>
      <c r="M904" s="184" t="s">
        <v>24</v>
      </c>
    </row>
    <row r="905" spans="1:13" s="101" customFormat="1" ht="30" customHeight="1" x14ac:dyDescent="0.3">
      <c r="A905" s="185">
        <v>898</v>
      </c>
      <c r="B905" s="122" t="s">
        <v>1525</v>
      </c>
      <c r="C905" s="113" t="s">
        <v>1696</v>
      </c>
      <c r="D905" s="113">
        <v>104380</v>
      </c>
      <c r="E905" s="114">
        <v>587003</v>
      </c>
      <c r="F905" s="114">
        <v>43638</v>
      </c>
      <c r="G905" s="116">
        <v>17742.404792910158</v>
      </c>
      <c r="H905" s="113" t="s">
        <v>24</v>
      </c>
      <c r="I905" s="135" t="s">
        <v>2</v>
      </c>
      <c r="J905" s="135" t="s">
        <v>10</v>
      </c>
      <c r="K905" s="143">
        <v>45970</v>
      </c>
      <c r="L905" s="135" t="s">
        <v>1697</v>
      </c>
      <c r="M905" s="184" t="s">
        <v>24</v>
      </c>
    </row>
    <row r="906" spans="1:13" s="101" customFormat="1" ht="30" customHeight="1" x14ac:dyDescent="0.3">
      <c r="A906" s="185">
        <v>899</v>
      </c>
      <c r="B906" s="122" t="s">
        <v>1525</v>
      </c>
      <c r="C906" s="113" t="s">
        <v>1698</v>
      </c>
      <c r="D906" s="113">
        <v>103780</v>
      </c>
      <c r="E906" s="114">
        <v>978090</v>
      </c>
      <c r="F906" s="114">
        <v>42038</v>
      </c>
      <c r="G906" s="116">
        <v>17091.874345395234</v>
      </c>
      <c r="H906" s="113" t="s">
        <v>24</v>
      </c>
      <c r="I906" s="135" t="s">
        <v>2</v>
      </c>
      <c r="J906" s="135" t="s">
        <v>10</v>
      </c>
      <c r="K906" s="143">
        <v>45970</v>
      </c>
      <c r="L906" s="135" t="s">
        <v>1699</v>
      </c>
      <c r="M906" s="184" t="s">
        <v>24</v>
      </c>
    </row>
    <row r="907" spans="1:13" s="101" customFormat="1" ht="30" customHeight="1" x14ac:dyDescent="0.3">
      <c r="A907" s="185">
        <v>900</v>
      </c>
      <c r="B907" s="122" t="s">
        <v>1525</v>
      </c>
      <c r="C907" s="113" t="s">
        <v>1700</v>
      </c>
      <c r="D907" s="113">
        <v>103867</v>
      </c>
      <c r="E907" s="114">
        <v>626371</v>
      </c>
      <c r="F907" s="114">
        <v>42582</v>
      </c>
      <c r="G907" s="116">
        <v>17313.054697550309</v>
      </c>
      <c r="H907" s="113" t="s">
        <v>24</v>
      </c>
      <c r="I907" s="135" t="s">
        <v>2</v>
      </c>
      <c r="J907" s="135" t="s">
        <v>10</v>
      </c>
      <c r="K907" s="143">
        <v>45970</v>
      </c>
      <c r="L907" s="135" t="s">
        <v>1701</v>
      </c>
      <c r="M907" s="184" t="s">
        <v>24</v>
      </c>
    </row>
    <row r="908" spans="1:13" s="101" customFormat="1" ht="30" customHeight="1" x14ac:dyDescent="0.3">
      <c r="A908" s="185">
        <v>901</v>
      </c>
      <c r="B908" s="122" t="s">
        <v>1525</v>
      </c>
      <c r="C908" s="113" t="s">
        <v>1702</v>
      </c>
      <c r="D908" s="113">
        <v>104132</v>
      </c>
      <c r="E908" s="114">
        <v>610459</v>
      </c>
      <c r="F908" s="114">
        <v>59473</v>
      </c>
      <c r="G908" s="116">
        <v>24180.623315659421</v>
      </c>
      <c r="H908" s="113" t="s">
        <v>24</v>
      </c>
      <c r="I908" s="135" t="s">
        <v>2</v>
      </c>
      <c r="J908" s="135" t="s">
        <v>10</v>
      </c>
      <c r="K908" s="143">
        <v>45970</v>
      </c>
      <c r="L908" s="135" t="s">
        <v>1703</v>
      </c>
      <c r="M908" s="184" t="s">
        <v>24</v>
      </c>
    </row>
    <row r="909" spans="1:13" s="101" customFormat="1" ht="30" customHeight="1" x14ac:dyDescent="0.3">
      <c r="A909" s="185">
        <v>902</v>
      </c>
      <c r="B909" s="122" t="s">
        <v>1525</v>
      </c>
      <c r="C909" s="113" t="s">
        <v>1704</v>
      </c>
      <c r="D909" s="113">
        <v>104236</v>
      </c>
      <c r="E909" s="114">
        <v>848244</v>
      </c>
      <c r="F909" s="114">
        <v>46475</v>
      </c>
      <c r="G909" s="116">
        <v>18895.876592660061</v>
      </c>
      <c r="H909" s="113" t="s">
        <v>24</v>
      </c>
      <c r="I909" s="135" t="s">
        <v>2</v>
      </c>
      <c r="J909" s="135" t="s">
        <v>10</v>
      </c>
      <c r="K909" s="143">
        <v>45970</v>
      </c>
      <c r="L909" s="135" t="s">
        <v>1705</v>
      </c>
      <c r="M909" s="184" t="s">
        <v>24</v>
      </c>
    </row>
    <row r="910" spans="1:13" s="101" customFormat="1" ht="30" customHeight="1" x14ac:dyDescent="0.3">
      <c r="A910" s="185">
        <v>903</v>
      </c>
      <c r="B910" s="122" t="s">
        <v>1525</v>
      </c>
      <c r="C910" s="113" t="s">
        <v>1706</v>
      </c>
      <c r="D910" s="113">
        <v>104383</v>
      </c>
      <c r="E910" s="114">
        <v>565742</v>
      </c>
      <c r="F910" s="114">
        <v>44980</v>
      </c>
      <c r="G910" s="116">
        <v>18288.037205763303</v>
      </c>
      <c r="H910" s="113" t="s">
        <v>24</v>
      </c>
      <c r="I910" s="135" t="s">
        <v>2</v>
      </c>
      <c r="J910" s="135" t="s">
        <v>10</v>
      </c>
      <c r="K910" s="143">
        <v>45970</v>
      </c>
      <c r="L910" s="135" t="s">
        <v>1707</v>
      </c>
      <c r="M910" s="184" t="s">
        <v>24</v>
      </c>
    </row>
    <row r="911" spans="1:13" s="101" customFormat="1" ht="30" customHeight="1" x14ac:dyDescent="0.3">
      <c r="A911" s="185">
        <v>904</v>
      </c>
      <c r="B911" s="122" t="s">
        <v>1525</v>
      </c>
      <c r="C911" s="113" t="s">
        <v>1708</v>
      </c>
      <c r="D911" s="113">
        <v>104859</v>
      </c>
      <c r="E911" s="114">
        <v>549498</v>
      </c>
      <c r="F911" s="114">
        <v>42582</v>
      </c>
      <c r="G911" s="116">
        <v>17313.054697550309</v>
      </c>
      <c r="H911" s="113" t="s">
        <v>24</v>
      </c>
      <c r="I911" s="135" t="s">
        <v>2</v>
      </c>
      <c r="J911" s="135" t="s">
        <v>10</v>
      </c>
      <c r="K911" s="143">
        <v>45970</v>
      </c>
      <c r="L911" s="135" t="s">
        <v>1709</v>
      </c>
      <c r="M911" s="184" t="s">
        <v>24</v>
      </c>
    </row>
    <row r="912" spans="1:13" s="101" customFormat="1" ht="30" customHeight="1" x14ac:dyDescent="0.3">
      <c r="A912" s="185">
        <v>905</v>
      </c>
      <c r="B912" s="122" t="s">
        <v>1525</v>
      </c>
      <c r="C912" s="113" t="s">
        <v>1710</v>
      </c>
      <c r="D912" s="113">
        <v>104890</v>
      </c>
      <c r="E912" s="114">
        <v>478533</v>
      </c>
      <c r="F912" s="114">
        <v>41918</v>
      </c>
      <c r="G912" s="116">
        <v>17043.084561831616</v>
      </c>
      <c r="H912" s="113" t="s">
        <v>24</v>
      </c>
      <c r="I912" s="135" t="s">
        <v>2</v>
      </c>
      <c r="J912" s="135" t="s">
        <v>10</v>
      </c>
      <c r="K912" s="143">
        <v>45970</v>
      </c>
      <c r="L912" s="135" t="s">
        <v>1711</v>
      </c>
      <c r="M912" s="184" t="s">
        <v>24</v>
      </c>
    </row>
    <row r="913" spans="1:13" s="101" customFormat="1" ht="30" customHeight="1" x14ac:dyDescent="0.3">
      <c r="A913" s="185">
        <v>906</v>
      </c>
      <c r="B913" s="122" t="s">
        <v>1525</v>
      </c>
      <c r="C913" s="113" t="s">
        <v>1712</v>
      </c>
      <c r="D913" s="113">
        <v>104865</v>
      </c>
      <c r="E913" s="114">
        <v>748069</v>
      </c>
      <c r="F913" s="114">
        <v>44207</v>
      </c>
      <c r="G913" s="116">
        <v>17973.749683307655</v>
      </c>
      <c r="H913" s="113" t="s">
        <v>24</v>
      </c>
      <c r="I913" s="135" t="s">
        <v>2</v>
      </c>
      <c r="J913" s="135" t="s">
        <v>10</v>
      </c>
      <c r="K913" s="143">
        <v>45970</v>
      </c>
      <c r="L913" s="135" t="s">
        <v>1713</v>
      </c>
      <c r="M913" s="184" t="s">
        <v>24</v>
      </c>
    </row>
    <row r="914" spans="1:13" s="101" customFormat="1" ht="30" customHeight="1" x14ac:dyDescent="0.3">
      <c r="A914" s="185">
        <v>907</v>
      </c>
      <c r="B914" s="122" t="s">
        <v>1525</v>
      </c>
      <c r="C914" s="113" t="s">
        <v>1714</v>
      </c>
      <c r="D914" s="113">
        <v>104113</v>
      </c>
      <c r="E914" s="114">
        <v>926078</v>
      </c>
      <c r="F914" s="114">
        <v>43638</v>
      </c>
      <c r="G914" s="116">
        <v>17742.404792910158</v>
      </c>
      <c r="H914" s="113" t="s">
        <v>24</v>
      </c>
      <c r="I914" s="135" t="s">
        <v>2</v>
      </c>
      <c r="J914" s="135" t="s">
        <v>10</v>
      </c>
      <c r="K914" s="143">
        <v>45970</v>
      </c>
      <c r="L914" s="135" t="s">
        <v>1715</v>
      </c>
      <c r="M914" s="184" t="s">
        <v>24</v>
      </c>
    </row>
    <row r="915" spans="1:13" s="101" customFormat="1" ht="30" customHeight="1" x14ac:dyDescent="0.3">
      <c r="A915" s="185">
        <v>908</v>
      </c>
      <c r="B915" s="122" t="s">
        <v>1525</v>
      </c>
      <c r="C915" s="113" t="s">
        <v>1716</v>
      </c>
      <c r="D915" s="113">
        <v>103911</v>
      </c>
      <c r="E915" s="114">
        <v>239484</v>
      </c>
      <c r="F915" s="114">
        <v>56778</v>
      </c>
      <c r="G915" s="116">
        <v>23084.886093126472</v>
      </c>
      <c r="H915" s="113" t="s">
        <v>24</v>
      </c>
      <c r="I915" s="135" t="s">
        <v>2</v>
      </c>
      <c r="J915" s="135" t="s">
        <v>10</v>
      </c>
      <c r="K915" s="143">
        <v>45970</v>
      </c>
      <c r="L915" s="135" t="s">
        <v>1717</v>
      </c>
      <c r="M915" s="184" t="s">
        <v>24</v>
      </c>
    </row>
    <row r="916" spans="1:13" s="101" customFormat="1" ht="30" customHeight="1" x14ac:dyDescent="0.3">
      <c r="A916" s="185">
        <v>909</v>
      </c>
      <c r="B916" s="122" t="s">
        <v>1525</v>
      </c>
      <c r="C916" s="113" t="s">
        <v>1718</v>
      </c>
      <c r="D916" s="113">
        <v>104235</v>
      </c>
      <c r="E916" s="114">
        <v>926078</v>
      </c>
      <c r="F916" s="114">
        <v>43638</v>
      </c>
      <c r="G916" s="116">
        <v>17742.404792910158</v>
      </c>
      <c r="H916" s="113" t="s">
        <v>24</v>
      </c>
      <c r="I916" s="135" t="s">
        <v>2</v>
      </c>
      <c r="J916" s="135" t="s">
        <v>10</v>
      </c>
      <c r="K916" s="143">
        <v>45970</v>
      </c>
      <c r="L916" s="135" t="s">
        <v>1719</v>
      </c>
      <c r="M916" s="184" t="s">
        <v>24</v>
      </c>
    </row>
    <row r="917" spans="1:13" s="101" customFormat="1" ht="30" customHeight="1" x14ac:dyDescent="0.3">
      <c r="A917" s="185">
        <v>910</v>
      </c>
      <c r="B917" s="122" t="s">
        <v>1525</v>
      </c>
      <c r="C917" s="113" t="s">
        <v>1720</v>
      </c>
      <c r="D917" s="113">
        <v>105447</v>
      </c>
      <c r="E917" s="114">
        <v>392081</v>
      </c>
      <c r="F917" s="114">
        <v>41813</v>
      </c>
      <c r="G917" s="116">
        <v>17000.39350121345</v>
      </c>
      <c r="H917" s="113" t="s">
        <v>24</v>
      </c>
      <c r="I917" s="135" t="s">
        <v>2</v>
      </c>
      <c r="J917" s="135" t="s">
        <v>10</v>
      </c>
      <c r="K917" s="143">
        <v>45970</v>
      </c>
      <c r="L917" s="135" t="s">
        <v>1721</v>
      </c>
      <c r="M917" s="184" t="s">
        <v>24</v>
      </c>
    </row>
    <row r="918" spans="1:13" s="101" customFormat="1" ht="30" customHeight="1" x14ac:dyDescent="0.3">
      <c r="A918" s="185">
        <v>911</v>
      </c>
      <c r="B918" s="122" t="s">
        <v>1525</v>
      </c>
      <c r="C918" s="113" t="s">
        <v>1722</v>
      </c>
      <c r="D918" s="113">
        <v>104108</v>
      </c>
      <c r="E918" s="114">
        <v>939392</v>
      </c>
      <c r="F918" s="114">
        <v>43638</v>
      </c>
      <c r="G918" s="116">
        <v>17742.404792910158</v>
      </c>
      <c r="H918" s="113" t="s">
        <v>24</v>
      </c>
      <c r="I918" s="135" t="s">
        <v>2</v>
      </c>
      <c r="J918" s="135" t="s">
        <v>10</v>
      </c>
      <c r="K918" s="143">
        <v>45970</v>
      </c>
      <c r="L918" s="135" t="s">
        <v>1723</v>
      </c>
      <c r="M918" s="184" t="s">
        <v>24</v>
      </c>
    </row>
    <row r="919" spans="1:13" s="101" customFormat="1" ht="30" customHeight="1" x14ac:dyDescent="0.3">
      <c r="A919" s="185">
        <v>912</v>
      </c>
      <c r="B919" s="122" t="s">
        <v>1525</v>
      </c>
      <c r="C919" s="113" t="s">
        <v>1724</v>
      </c>
      <c r="D919" s="113">
        <v>104354</v>
      </c>
      <c r="E919" s="114">
        <v>541958</v>
      </c>
      <c r="F919" s="114">
        <v>43638</v>
      </c>
      <c r="G919" s="116">
        <v>17742.404792910158</v>
      </c>
      <c r="H919" s="113" t="s">
        <v>24</v>
      </c>
      <c r="I919" s="135" t="s">
        <v>2</v>
      </c>
      <c r="J919" s="135" t="s">
        <v>10</v>
      </c>
      <c r="K919" s="143">
        <v>45970</v>
      </c>
      <c r="L919" s="135" t="s">
        <v>1725</v>
      </c>
      <c r="M919" s="184" t="s">
        <v>24</v>
      </c>
    </row>
    <row r="920" spans="1:13" s="101" customFormat="1" ht="30" customHeight="1" x14ac:dyDescent="0.3">
      <c r="A920" s="185">
        <v>913</v>
      </c>
      <c r="B920" s="122" t="s">
        <v>1525</v>
      </c>
      <c r="C920" s="113" t="s">
        <v>1726</v>
      </c>
      <c r="D920" s="113">
        <v>104120</v>
      </c>
      <c r="E920" s="114">
        <v>631268</v>
      </c>
      <c r="F920" s="114">
        <v>43638</v>
      </c>
      <c r="G920" s="116">
        <v>17742.404792910158</v>
      </c>
      <c r="H920" s="113" t="s">
        <v>24</v>
      </c>
      <c r="I920" s="135" t="s">
        <v>2</v>
      </c>
      <c r="J920" s="135" t="s">
        <v>10</v>
      </c>
      <c r="K920" s="143">
        <v>45970</v>
      </c>
      <c r="L920" s="135" t="s">
        <v>1727</v>
      </c>
      <c r="M920" s="184" t="s">
        <v>24</v>
      </c>
    </row>
    <row r="921" spans="1:13" s="101" customFormat="1" ht="30" customHeight="1" x14ac:dyDescent="0.3">
      <c r="A921" s="185">
        <v>914</v>
      </c>
      <c r="B921" s="122" t="s">
        <v>1525</v>
      </c>
      <c r="C921" s="113" t="s">
        <v>1728</v>
      </c>
      <c r="D921" s="113">
        <v>104854</v>
      </c>
      <c r="E921" s="114">
        <v>794552</v>
      </c>
      <c r="F921" s="114">
        <v>47650</v>
      </c>
      <c r="G921" s="116">
        <v>19373.609890053831</v>
      </c>
      <c r="H921" s="113" t="s">
        <v>24</v>
      </c>
      <c r="I921" s="135" t="s">
        <v>2</v>
      </c>
      <c r="J921" s="135" t="s">
        <v>10</v>
      </c>
      <c r="K921" s="143">
        <v>45970</v>
      </c>
      <c r="L921" s="135" t="s">
        <v>1729</v>
      </c>
      <c r="M921" s="184" t="s">
        <v>24</v>
      </c>
    </row>
    <row r="922" spans="1:13" s="101" customFormat="1" ht="30" customHeight="1" x14ac:dyDescent="0.3">
      <c r="A922" s="185">
        <v>915</v>
      </c>
      <c r="B922" s="122" t="s">
        <v>1525</v>
      </c>
      <c r="C922" s="113" t="s">
        <v>1730</v>
      </c>
      <c r="D922" s="113">
        <v>220395</v>
      </c>
      <c r="E922" s="114">
        <v>731373</v>
      </c>
      <c r="F922" s="114">
        <v>38831</v>
      </c>
      <c r="G922" s="116">
        <v>15787.96737965751</v>
      </c>
      <c r="H922" s="113" t="s">
        <v>24</v>
      </c>
      <c r="I922" s="135" t="s">
        <v>2</v>
      </c>
      <c r="J922" s="135" t="s">
        <v>10</v>
      </c>
      <c r="K922" s="143">
        <v>45970</v>
      </c>
      <c r="L922" s="135" t="s">
        <v>1731</v>
      </c>
      <c r="M922" s="184" t="s">
        <v>24</v>
      </c>
    </row>
    <row r="923" spans="1:13" s="101" customFormat="1" ht="30" customHeight="1" x14ac:dyDescent="0.3">
      <c r="A923" s="185">
        <v>916</v>
      </c>
      <c r="B923" s="122" t="s">
        <v>1525</v>
      </c>
      <c r="C923" s="113" t="s">
        <v>1732</v>
      </c>
      <c r="D923" s="113">
        <v>104084</v>
      </c>
      <c r="E923" s="114">
        <v>745846</v>
      </c>
      <c r="F923" s="114">
        <v>41170</v>
      </c>
      <c r="G923" s="116">
        <v>16738.961577618389</v>
      </c>
      <c r="H923" s="113" t="s">
        <v>24</v>
      </c>
      <c r="I923" s="135" t="s">
        <v>2</v>
      </c>
      <c r="J923" s="135" t="s">
        <v>10</v>
      </c>
      <c r="K923" s="143">
        <v>45970</v>
      </c>
      <c r="L923" s="135" t="s">
        <v>1733</v>
      </c>
      <c r="M923" s="184" t="s">
        <v>24</v>
      </c>
    </row>
    <row r="924" spans="1:13" s="101" customFormat="1" ht="30" customHeight="1" x14ac:dyDescent="0.3">
      <c r="A924" s="185">
        <v>917</v>
      </c>
      <c r="B924" s="122" t="s">
        <v>1525</v>
      </c>
      <c r="C924" s="113" t="s">
        <v>1734</v>
      </c>
      <c r="D924" s="113">
        <v>104181</v>
      </c>
      <c r="E924" s="114">
        <v>973148</v>
      </c>
      <c r="F924" s="114">
        <v>43638</v>
      </c>
      <c r="G924" s="116">
        <v>17742.404792910158</v>
      </c>
      <c r="H924" s="113" t="s">
        <v>24</v>
      </c>
      <c r="I924" s="135" t="s">
        <v>2</v>
      </c>
      <c r="J924" s="135" t="s">
        <v>10</v>
      </c>
      <c r="K924" s="143">
        <v>45970</v>
      </c>
      <c r="L924" s="135" t="s">
        <v>1735</v>
      </c>
      <c r="M924" s="184" t="s">
        <v>24</v>
      </c>
    </row>
    <row r="925" spans="1:13" s="101" customFormat="1" ht="30" customHeight="1" x14ac:dyDescent="0.3">
      <c r="A925" s="185">
        <v>918</v>
      </c>
      <c r="B925" s="122" t="s">
        <v>1525</v>
      </c>
      <c r="C925" s="113" t="s">
        <v>1736</v>
      </c>
      <c r="D925" s="113">
        <v>104096</v>
      </c>
      <c r="E925" s="114">
        <v>563925</v>
      </c>
      <c r="F925" s="114">
        <v>57630</v>
      </c>
      <c r="G925" s="116">
        <v>23431.293556428169</v>
      </c>
      <c r="H925" s="113" t="s">
        <v>24</v>
      </c>
      <c r="I925" s="135" t="s">
        <v>2</v>
      </c>
      <c r="J925" s="135" t="s">
        <v>10</v>
      </c>
      <c r="K925" s="143">
        <v>45970</v>
      </c>
      <c r="L925" s="135" t="s">
        <v>1737</v>
      </c>
      <c r="M925" s="184" t="s">
        <v>24</v>
      </c>
    </row>
    <row r="926" spans="1:13" s="101" customFormat="1" ht="30" customHeight="1" x14ac:dyDescent="0.3">
      <c r="A926" s="185">
        <v>919</v>
      </c>
      <c r="B926" s="122" t="s">
        <v>1525</v>
      </c>
      <c r="C926" s="113" t="s">
        <v>1738</v>
      </c>
      <c r="D926" s="113">
        <v>104085</v>
      </c>
      <c r="E926" s="114">
        <v>614383</v>
      </c>
      <c r="F926" s="114">
        <v>41357</v>
      </c>
      <c r="G926" s="116">
        <v>16814.992323671697</v>
      </c>
      <c r="H926" s="113" t="s">
        <v>24</v>
      </c>
      <c r="I926" s="135" t="s">
        <v>2</v>
      </c>
      <c r="J926" s="135" t="s">
        <v>10</v>
      </c>
      <c r="K926" s="143">
        <v>45970</v>
      </c>
      <c r="L926" s="135" t="s">
        <v>1739</v>
      </c>
      <c r="M926" s="184" t="s">
        <v>24</v>
      </c>
    </row>
    <row r="927" spans="1:13" s="101" customFormat="1" ht="30" customHeight="1" x14ac:dyDescent="0.3">
      <c r="A927" s="185">
        <v>920</v>
      </c>
      <c r="B927" s="122" t="s">
        <v>1525</v>
      </c>
      <c r="C927" s="113" t="s">
        <v>1740</v>
      </c>
      <c r="D927" s="113">
        <v>104849</v>
      </c>
      <c r="E927" s="114">
        <v>432905</v>
      </c>
      <c r="F927" s="114">
        <v>42641</v>
      </c>
      <c r="G927" s="116">
        <v>17337.043007802422</v>
      </c>
      <c r="H927" s="113" t="s">
        <v>24</v>
      </c>
      <c r="I927" s="135" t="s">
        <v>2</v>
      </c>
      <c r="J927" s="135" t="s">
        <v>10</v>
      </c>
      <c r="K927" s="143">
        <v>45970</v>
      </c>
      <c r="L927" s="135" t="s">
        <v>1741</v>
      </c>
      <c r="M927" s="184" t="s">
        <v>24</v>
      </c>
    </row>
    <row r="928" spans="1:13" s="101" customFormat="1" ht="30" customHeight="1" x14ac:dyDescent="0.3">
      <c r="A928" s="185">
        <v>921</v>
      </c>
      <c r="B928" s="122" t="s">
        <v>1525</v>
      </c>
      <c r="C928" s="113" t="s">
        <v>1742</v>
      </c>
      <c r="D928" s="113">
        <v>103791</v>
      </c>
      <c r="E928" s="114">
        <v>533686</v>
      </c>
      <c r="F928" s="114">
        <v>50719</v>
      </c>
      <c r="G928" s="116">
        <v>20621.408604693392</v>
      </c>
      <c r="H928" s="113"/>
      <c r="I928" s="136" t="s">
        <v>5</v>
      </c>
      <c r="J928" s="135" t="s">
        <v>7</v>
      </c>
      <c r="K928" s="143"/>
      <c r="L928" s="135" t="s">
        <v>24</v>
      </c>
      <c r="M928" s="184" t="s">
        <v>24</v>
      </c>
    </row>
    <row r="929" spans="1:13" s="101" customFormat="1" ht="30" customHeight="1" x14ac:dyDescent="0.3">
      <c r="A929" s="185">
        <v>922</v>
      </c>
      <c r="B929" s="122" t="s">
        <v>1525</v>
      </c>
      <c r="C929" s="113" t="s">
        <v>1743</v>
      </c>
      <c r="D929" s="113">
        <v>104139</v>
      </c>
      <c r="E929" s="114">
        <v>488406</v>
      </c>
      <c r="F929" s="114">
        <v>43638</v>
      </c>
      <c r="G929" s="116">
        <v>17742.404792910158</v>
      </c>
      <c r="H929" s="113" t="s">
        <v>24</v>
      </c>
      <c r="I929" s="135" t="s">
        <v>2</v>
      </c>
      <c r="J929" s="135" t="s">
        <v>10</v>
      </c>
      <c r="K929" s="143">
        <v>45970</v>
      </c>
      <c r="L929" s="135" t="s">
        <v>1744</v>
      </c>
      <c r="M929" s="184" t="s">
        <v>24</v>
      </c>
    </row>
    <row r="930" spans="1:13" s="101" customFormat="1" ht="30" customHeight="1" x14ac:dyDescent="0.3">
      <c r="A930" s="185">
        <v>923</v>
      </c>
      <c r="B930" s="122" t="s">
        <v>1525</v>
      </c>
      <c r="C930" s="113" t="s">
        <v>1745</v>
      </c>
      <c r="D930" s="113">
        <v>104022</v>
      </c>
      <c r="E930" s="114">
        <v>488039</v>
      </c>
      <c r="F930" s="114">
        <v>64691</v>
      </c>
      <c r="G930" s="116">
        <v>26302.16573761747</v>
      </c>
      <c r="H930" s="113" t="s">
        <v>24</v>
      </c>
      <c r="I930" s="135" t="s">
        <v>2</v>
      </c>
      <c r="J930" s="135" t="s">
        <v>10</v>
      </c>
      <c r="K930" s="143">
        <v>45970</v>
      </c>
      <c r="L930" s="135" t="s">
        <v>1746</v>
      </c>
      <c r="M930" s="184" t="s">
        <v>24</v>
      </c>
    </row>
    <row r="931" spans="1:13" s="101" customFormat="1" ht="30" customHeight="1" x14ac:dyDescent="0.3">
      <c r="A931" s="185">
        <v>924</v>
      </c>
      <c r="B931" s="122" t="s">
        <v>1525</v>
      </c>
      <c r="C931" s="113" t="s">
        <v>1747</v>
      </c>
      <c r="D931" s="113">
        <v>104158</v>
      </c>
      <c r="E931" s="114">
        <v>569065</v>
      </c>
      <c r="F931" s="114">
        <v>52809</v>
      </c>
      <c r="G931" s="116">
        <v>21471.164001759767</v>
      </c>
      <c r="H931" s="113" t="s">
        <v>24</v>
      </c>
      <c r="I931" s="135" t="s">
        <v>2</v>
      </c>
      <c r="J931" s="135" t="s">
        <v>10</v>
      </c>
      <c r="K931" s="143">
        <v>45970</v>
      </c>
      <c r="L931" s="135" t="s">
        <v>1748</v>
      </c>
      <c r="M931" s="184" t="s">
        <v>24</v>
      </c>
    </row>
    <row r="932" spans="1:13" s="101" customFormat="1" ht="30" customHeight="1" x14ac:dyDescent="0.3">
      <c r="A932" s="185">
        <v>925</v>
      </c>
      <c r="B932" s="122" t="s">
        <v>1525</v>
      </c>
      <c r="C932" s="113" t="s">
        <v>1626</v>
      </c>
      <c r="D932" s="113">
        <v>104042</v>
      </c>
      <c r="E932" s="114">
        <v>469600</v>
      </c>
      <c r="F932" s="114">
        <v>43638</v>
      </c>
      <c r="G932" s="116">
        <v>17742.404792910158</v>
      </c>
      <c r="H932" s="113"/>
      <c r="I932" s="136" t="s">
        <v>5</v>
      </c>
      <c r="J932" s="135" t="s">
        <v>7</v>
      </c>
      <c r="K932" s="143"/>
      <c r="L932" s="135" t="s">
        <v>24</v>
      </c>
      <c r="M932" s="184" t="s">
        <v>24</v>
      </c>
    </row>
    <row r="933" spans="1:13" s="101" customFormat="1" ht="30" customHeight="1" x14ac:dyDescent="0.3">
      <c r="A933" s="185">
        <v>926</v>
      </c>
      <c r="B933" s="122" t="s">
        <v>1525</v>
      </c>
      <c r="C933" s="113" t="s">
        <v>1749</v>
      </c>
      <c r="D933" s="113">
        <v>104043</v>
      </c>
      <c r="E933" s="114">
        <v>750338</v>
      </c>
      <c r="F933" s="114">
        <v>43638</v>
      </c>
      <c r="G933" s="116">
        <v>17742.404792910158</v>
      </c>
      <c r="H933" s="113" t="s">
        <v>24</v>
      </c>
      <c r="I933" s="135" t="s">
        <v>2</v>
      </c>
      <c r="J933" s="135" t="s">
        <v>10</v>
      </c>
      <c r="K933" s="143">
        <v>45970</v>
      </c>
      <c r="L933" s="135" t="s">
        <v>1750</v>
      </c>
      <c r="M933" s="184" t="s">
        <v>24</v>
      </c>
    </row>
    <row r="934" spans="1:13" s="101" customFormat="1" ht="30" customHeight="1" x14ac:dyDescent="0.3">
      <c r="A934" s="185">
        <v>927</v>
      </c>
      <c r="B934" s="122" t="s">
        <v>1525</v>
      </c>
      <c r="C934" s="113" t="s">
        <v>1751</v>
      </c>
      <c r="D934" s="113">
        <v>104073</v>
      </c>
      <c r="E934" s="114">
        <v>849278</v>
      </c>
      <c r="F934" s="114">
        <v>43638</v>
      </c>
      <c r="G934" s="116">
        <v>17742.404792910158</v>
      </c>
      <c r="H934" s="113" t="s">
        <v>24</v>
      </c>
      <c r="I934" s="135" t="s">
        <v>2</v>
      </c>
      <c r="J934" s="135" t="s">
        <v>10</v>
      </c>
      <c r="K934" s="143">
        <v>45970</v>
      </c>
      <c r="L934" s="135" t="s">
        <v>1752</v>
      </c>
      <c r="M934" s="184" t="s">
        <v>24</v>
      </c>
    </row>
    <row r="935" spans="1:13" s="101" customFormat="1" ht="30" customHeight="1" x14ac:dyDescent="0.3">
      <c r="A935" s="185">
        <v>928</v>
      </c>
      <c r="B935" s="122" t="s">
        <v>1525</v>
      </c>
      <c r="C935" s="113" t="s">
        <v>1753</v>
      </c>
      <c r="D935" s="113">
        <v>104095</v>
      </c>
      <c r="E935" s="114">
        <v>652187</v>
      </c>
      <c r="F935" s="114">
        <v>52943</v>
      </c>
      <c r="G935" s="116">
        <v>21525.64592673914</v>
      </c>
      <c r="H935" s="113" t="s">
        <v>24</v>
      </c>
      <c r="I935" s="135" t="s">
        <v>2</v>
      </c>
      <c r="J935" s="135" t="s">
        <v>10</v>
      </c>
      <c r="K935" s="143">
        <v>45970</v>
      </c>
      <c r="L935" s="135" t="s">
        <v>1754</v>
      </c>
      <c r="M935" s="184" t="s">
        <v>24</v>
      </c>
    </row>
    <row r="936" spans="1:13" s="101" customFormat="1" ht="30" customHeight="1" x14ac:dyDescent="0.3">
      <c r="A936" s="185">
        <v>929</v>
      </c>
      <c r="B936" s="122" t="s">
        <v>1525</v>
      </c>
      <c r="C936" s="113" t="s">
        <v>1755</v>
      </c>
      <c r="D936" s="113">
        <v>104184</v>
      </c>
      <c r="E936" s="114">
        <v>723592</v>
      </c>
      <c r="F936" s="114">
        <v>43638</v>
      </c>
      <c r="G936" s="116">
        <v>17742.404792910158</v>
      </c>
      <c r="H936" s="113" t="s">
        <v>24</v>
      </c>
      <c r="I936" s="135" t="s">
        <v>2</v>
      </c>
      <c r="J936" s="135" t="s">
        <v>10</v>
      </c>
      <c r="K936" s="143">
        <v>45970</v>
      </c>
      <c r="L936" s="135" t="s">
        <v>1756</v>
      </c>
      <c r="M936" s="184" t="s">
        <v>24</v>
      </c>
    </row>
    <row r="937" spans="1:13" s="101" customFormat="1" ht="30" customHeight="1" x14ac:dyDescent="0.3">
      <c r="A937" s="185">
        <v>930</v>
      </c>
      <c r="B937" s="122" t="s">
        <v>1525</v>
      </c>
      <c r="C937" s="113" t="s">
        <v>1757</v>
      </c>
      <c r="D937" s="113">
        <v>104209</v>
      </c>
      <c r="E937" s="114">
        <v>546795</v>
      </c>
      <c r="F937" s="114">
        <v>43638</v>
      </c>
      <c r="G937" s="116">
        <v>17742.404792910158</v>
      </c>
      <c r="H937" s="113" t="s">
        <v>24</v>
      </c>
      <c r="I937" s="135" t="s">
        <v>2</v>
      </c>
      <c r="J937" s="135" t="s">
        <v>10</v>
      </c>
      <c r="K937" s="143">
        <v>45970</v>
      </c>
      <c r="L937" s="135" t="s">
        <v>1758</v>
      </c>
      <c r="M937" s="184" t="s">
        <v>24</v>
      </c>
    </row>
    <row r="938" spans="1:13" s="101" customFormat="1" ht="30" customHeight="1" x14ac:dyDescent="0.3">
      <c r="A938" s="185">
        <v>931</v>
      </c>
      <c r="B938" s="122" t="s">
        <v>1525</v>
      </c>
      <c r="C938" s="113" t="s">
        <v>1759</v>
      </c>
      <c r="D938" s="113">
        <v>105107</v>
      </c>
      <c r="E938" s="114">
        <v>463808</v>
      </c>
      <c r="F938" s="114">
        <v>43638</v>
      </c>
      <c r="G938" s="116">
        <v>17742.404792910158</v>
      </c>
      <c r="H938" s="113" t="s">
        <v>24</v>
      </c>
      <c r="I938" s="135" t="s">
        <v>2</v>
      </c>
      <c r="J938" s="135" t="s">
        <v>10</v>
      </c>
      <c r="K938" s="143">
        <v>45970</v>
      </c>
      <c r="L938" s="135" t="s">
        <v>1760</v>
      </c>
      <c r="M938" s="184" t="s">
        <v>24</v>
      </c>
    </row>
    <row r="939" spans="1:13" s="101" customFormat="1" ht="30" customHeight="1" x14ac:dyDescent="0.3">
      <c r="A939" s="185">
        <v>932</v>
      </c>
      <c r="B939" s="122" t="s">
        <v>1525</v>
      </c>
      <c r="C939" s="113" t="s">
        <v>1761</v>
      </c>
      <c r="D939" s="113">
        <v>105108</v>
      </c>
      <c r="E939" s="114">
        <v>435962</v>
      </c>
      <c r="F939" s="114">
        <v>43638</v>
      </c>
      <c r="G939" s="116">
        <v>17742.404792910158</v>
      </c>
      <c r="H939" s="113" t="s">
        <v>24</v>
      </c>
      <c r="I939" s="135" t="s">
        <v>2</v>
      </c>
      <c r="J939" s="135" t="s">
        <v>10</v>
      </c>
      <c r="K939" s="143">
        <v>45970</v>
      </c>
      <c r="L939" s="135" t="s">
        <v>1762</v>
      </c>
      <c r="M939" s="184" t="s">
        <v>24</v>
      </c>
    </row>
    <row r="940" spans="1:13" s="101" customFormat="1" ht="30" customHeight="1" x14ac:dyDescent="0.3">
      <c r="A940" s="185">
        <v>933</v>
      </c>
      <c r="B940" s="122" t="s">
        <v>1525</v>
      </c>
      <c r="C940" s="113" t="s">
        <v>1763</v>
      </c>
      <c r="D940" s="113">
        <v>104018</v>
      </c>
      <c r="E940" s="114">
        <v>838943</v>
      </c>
      <c r="F940" s="114">
        <v>41449</v>
      </c>
      <c r="G940" s="116">
        <v>16852.397824403804</v>
      </c>
      <c r="H940" s="113" t="s">
        <v>24</v>
      </c>
      <c r="I940" s="135" t="s">
        <v>2</v>
      </c>
      <c r="J940" s="135" t="s">
        <v>10</v>
      </c>
      <c r="K940" s="143">
        <v>45970</v>
      </c>
      <c r="L940" s="135" t="s">
        <v>1764</v>
      </c>
      <c r="M940" s="184" t="s">
        <v>24</v>
      </c>
    </row>
    <row r="941" spans="1:13" s="101" customFormat="1" ht="30" customHeight="1" x14ac:dyDescent="0.3">
      <c r="A941" s="185">
        <v>934</v>
      </c>
      <c r="B941" s="122" t="s">
        <v>1525</v>
      </c>
      <c r="C941" s="113" t="s">
        <v>1765</v>
      </c>
      <c r="D941" s="113">
        <v>103825</v>
      </c>
      <c r="E941" s="114">
        <v>702409</v>
      </c>
      <c r="F941" s="114">
        <v>43638</v>
      </c>
      <c r="G941" s="116">
        <v>17742.404792910158</v>
      </c>
      <c r="H941" s="113" t="s">
        <v>24</v>
      </c>
      <c r="I941" s="135" t="s">
        <v>2</v>
      </c>
      <c r="J941" s="135" t="s">
        <v>10</v>
      </c>
      <c r="K941" s="143">
        <v>45970</v>
      </c>
      <c r="L941" s="135" t="s">
        <v>1766</v>
      </c>
      <c r="M941" s="184" t="s">
        <v>24</v>
      </c>
    </row>
    <row r="942" spans="1:13" s="101" customFormat="1" ht="30" customHeight="1" x14ac:dyDescent="0.3">
      <c r="A942" s="185">
        <v>935</v>
      </c>
      <c r="B942" s="122" t="s">
        <v>1525</v>
      </c>
      <c r="C942" s="113" t="s">
        <v>1767</v>
      </c>
      <c r="D942" s="113">
        <v>104141</v>
      </c>
      <c r="E942" s="114">
        <v>758738</v>
      </c>
      <c r="F942" s="114">
        <v>43638</v>
      </c>
      <c r="G942" s="116">
        <v>17742.404792910158</v>
      </c>
      <c r="H942" s="113" t="s">
        <v>24</v>
      </c>
      <c r="I942" s="135" t="s">
        <v>2</v>
      </c>
      <c r="J942" s="135" t="s">
        <v>10</v>
      </c>
      <c r="K942" s="143">
        <v>45970</v>
      </c>
      <c r="L942" s="135" t="s">
        <v>1768</v>
      </c>
      <c r="M942" s="184" t="s">
        <v>24</v>
      </c>
    </row>
    <row r="943" spans="1:13" s="101" customFormat="1" ht="30" customHeight="1" x14ac:dyDescent="0.3">
      <c r="A943" s="185">
        <v>936</v>
      </c>
      <c r="B943" s="122" t="s">
        <v>1525</v>
      </c>
      <c r="C943" s="113" t="s">
        <v>1769</v>
      </c>
      <c r="D943" s="113">
        <v>114316</v>
      </c>
      <c r="E943" s="114">
        <v>507574</v>
      </c>
      <c r="F943" s="114">
        <v>65471</v>
      </c>
      <c r="G943" s="116">
        <v>26619.299330780992</v>
      </c>
      <c r="H943" s="113" t="s">
        <v>24</v>
      </c>
      <c r="I943" s="135" t="s">
        <v>2</v>
      </c>
      <c r="J943" s="135" t="s">
        <v>10</v>
      </c>
      <c r="K943" s="143">
        <v>45970</v>
      </c>
      <c r="L943" s="135" t="s">
        <v>1770</v>
      </c>
      <c r="M943" s="184" t="s">
        <v>24</v>
      </c>
    </row>
    <row r="944" spans="1:13" s="101" customFormat="1" ht="30" customHeight="1" x14ac:dyDescent="0.3">
      <c r="A944" s="185">
        <v>937</v>
      </c>
      <c r="B944" s="122" t="s">
        <v>1525</v>
      </c>
      <c r="C944" s="113" t="s">
        <v>1771</v>
      </c>
      <c r="D944" s="113">
        <v>103830</v>
      </c>
      <c r="E944" s="114">
        <v>169283</v>
      </c>
      <c r="F944" s="114">
        <v>89691</v>
      </c>
      <c r="G944" s="116">
        <v>89691</v>
      </c>
      <c r="H944" s="113"/>
      <c r="I944" s="136" t="s">
        <v>5</v>
      </c>
      <c r="J944" s="135" t="s">
        <v>7</v>
      </c>
      <c r="K944" s="143"/>
      <c r="L944" s="135" t="s">
        <v>24</v>
      </c>
      <c r="M944" s="184" t="s">
        <v>24</v>
      </c>
    </row>
    <row r="945" spans="1:13" s="101" customFormat="1" ht="30" customHeight="1" x14ac:dyDescent="0.3">
      <c r="A945" s="185">
        <v>938</v>
      </c>
      <c r="B945" s="122" t="s">
        <v>1525</v>
      </c>
      <c r="C945" s="113" t="s">
        <v>1772</v>
      </c>
      <c r="D945" s="113">
        <v>103878</v>
      </c>
      <c r="E945" s="114">
        <v>365582</v>
      </c>
      <c r="F945" s="114">
        <v>67046</v>
      </c>
      <c r="G945" s="116">
        <v>27259.665240053499</v>
      </c>
      <c r="H945" s="113" t="s">
        <v>24</v>
      </c>
      <c r="I945" s="135" t="s">
        <v>2</v>
      </c>
      <c r="J945" s="135" t="s">
        <v>10</v>
      </c>
      <c r="K945" s="143">
        <v>45970</v>
      </c>
      <c r="L945" s="135" t="s">
        <v>1773</v>
      </c>
      <c r="M945" s="184" t="s">
        <v>24</v>
      </c>
    </row>
    <row r="946" spans="1:13" s="101" customFormat="1" ht="30" customHeight="1" x14ac:dyDescent="0.3">
      <c r="A946" s="185">
        <v>939</v>
      </c>
      <c r="B946" s="122" t="s">
        <v>1525</v>
      </c>
      <c r="C946" s="113" t="s">
        <v>1774</v>
      </c>
      <c r="D946" s="113">
        <v>103877</v>
      </c>
      <c r="E946" s="114">
        <v>798315</v>
      </c>
      <c r="F946" s="114">
        <v>45156</v>
      </c>
      <c r="G946" s="116">
        <v>18359.595554989945</v>
      </c>
      <c r="H946" s="113" t="s">
        <v>24</v>
      </c>
      <c r="I946" s="135" t="s">
        <v>2</v>
      </c>
      <c r="J946" s="135" t="s">
        <v>10</v>
      </c>
      <c r="K946" s="143">
        <v>45970</v>
      </c>
      <c r="L946" s="135" t="s">
        <v>1775</v>
      </c>
      <c r="M946" s="184" t="s">
        <v>24</v>
      </c>
    </row>
    <row r="947" spans="1:13" s="101" customFormat="1" ht="30" customHeight="1" x14ac:dyDescent="0.3">
      <c r="A947" s="185">
        <v>940</v>
      </c>
      <c r="B947" s="122" t="s">
        <v>1525</v>
      </c>
      <c r="C947" s="113" t="s">
        <v>1568</v>
      </c>
      <c r="D947" s="113">
        <v>113368</v>
      </c>
      <c r="E947" s="114">
        <v>422663</v>
      </c>
      <c r="F947" s="114">
        <v>61472</v>
      </c>
      <c r="G947" s="116">
        <v>24993.379793523382</v>
      </c>
      <c r="H947" s="113" t="s">
        <v>24</v>
      </c>
      <c r="I947" s="135" t="s">
        <v>2</v>
      </c>
      <c r="J947" s="135" t="s">
        <v>10</v>
      </c>
      <c r="K947" s="143">
        <v>45970</v>
      </c>
      <c r="L947" s="135" t="s">
        <v>1776</v>
      </c>
      <c r="M947" s="184" t="s">
        <v>24</v>
      </c>
    </row>
    <row r="948" spans="1:13" s="101" customFormat="1" ht="30" customHeight="1" x14ac:dyDescent="0.3">
      <c r="A948" s="185">
        <v>941</v>
      </c>
      <c r="B948" s="122" t="s">
        <v>1525</v>
      </c>
      <c r="C948" s="113" t="s">
        <v>1777</v>
      </c>
      <c r="D948" s="113">
        <v>104202</v>
      </c>
      <c r="E948" s="114">
        <v>544659</v>
      </c>
      <c r="F948" s="114">
        <v>45865</v>
      </c>
      <c r="G948" s="116">
        <v>18647.861859544995</v>
      </c>
      <c r="H948" s="113" t="s">
        <v>24</v>
      </c>
      <c r="I948" s="135" t="s">
        <v>2</v>
      </c>
      <c r="J948" s="135" t="s">
        <v>10</v>
      </c>
      <c r="K948" s="143">
        <v>45970</v>
      </c>
      <c r="L948" s="135" t="s">
        <v>1778</v>
      </c>
      <c r="M948" s="184" t="s">
        <v>24</v>
      </c>
    </row>
    <row r="949" spans="1:13" s="101" customFormat="1" ht="30" customHeight="1" x14ac:dyDescent="0.3">
      <c r="A949" s="185">
        <v>942</v>
      </c>
      <c r="B949" s="122" t="s">
        <v>1525</v>
      </c>
      <c r="C949" s="113" t="s">
        <v>1779</v>
      </c>
      <c r="D949" s="113">
        <v>104229</v>
      </c>
      <c r="E949" s="114">
        <v>700420</v>
      </c>
      <c r="F949" s="114">
        <v>54312</v>
      </c>
      <c r="G949" s="116">
        <v>22082.256040894095</v>
      </c>
      <c r="H949" s="113" t="s">
        <v>24</v>
      </c>
      <c r="I949" s="135" t="s">
        <v>2</v>
      </c>
      <c r="J949" s="135" t="s">
        <v>10</v>
      </c>
      <c r="K949" s="143">
        <v>45970</v>
      </c>
      <c r="L949" s="135" t="s">
        <v>1780</v>
      </c>
      <c r="M949" s="184" t="s">
        <v>24</v>
      </c>
    </row>
    <row r="950" spans="1:13" s="101" customFormat="1" ht="30" customHeight="1" x14ac:dyDescent="0.3">
      <c r="A950" s="185">
        <v>943</v>
      </c>
      <c r="B950" s="122" t="s">
        <v>1525</v>
      </c>
      <c r="C950" s="113" t="s">
        <v>1781</v>
      </c>
      <c r="D950" s="113">
        <v>104903</v>
      </c>
      <c r="E950" s="114">
        <v>375450</v>
      </c>
      <c r="F950" s="114">
        <v>37526</v>
      </c>
      <c r="G950" s="116">
        <v>15257.37848340315</v>
      </c>
      <c r="H950" s="113" t="s">
        <v>24</v>
      </c>
      <c r="I950" s="135" t="s">
        <v>2</v>
      </c>
      <c r="J950" s="135" t="s">
        <v>10</v>
      </c>
      <c r="K950" s="143">
        <v>45970</v>
      </c>
      <c r="L950" s="135" t="s">
        <v>1782</v>
      </c>
      <c r="M950" s="184" t="s">
        <v>24</v>
      </c>
    </row>
    <row r="951" spans="1:13" s="101" customFormat="1" ht="30" customHeight="1" x14ac:dyDescent="0.3">
      <c r="A951" s="185">
        <v>944</v>
      </c>
      <c r="B951" s="122" t="s">
        <v>1525</v>
      </c>
      <c r="C951" s="113" t="s">
        <v>1783</v>
      </c>
      <c r="D951" s="113">
        <v>109049</v>
      </c>
      <c r="E951" s="114">
        <v>635167.5</v>
      </c>
      <c r="F951" s="114">
        <v>38217</v>
      </c>
      <c r="G951" s="116">
        <v>15538.326320423657</v>
      </c>
      <c r="H951" s="113" t="s">
        <v>24</v>
      </c>
      <c r="I951" s="135" t="s">
        <v>2</v>
      </c>
      <c r="J951" s="135" t="s">
        <v>10</v>
      </c>
      <c r="K951" s="143">
        <v>45970</v>
      </c>
      <c r="L951" s="135" t="s">
        <v>1784</v>
      </c>
      <c r="M951" s="184" t="s">
        <v>24</v>
      </c>
    </row>
    <row r="952" spans="1:13" s="101" customFormat="1" ht="30" customHeight="1" x14ac:dyDescent="0.3">
      <c r="A952" s="185">
        <v>945</v>
      </c>
      <c r="B952" s="122" t="s">
        <v>1525</v>
      </c>
      <c r="C952" s="113" t="s">
        <v>1785</v>
      </c>
      <c r="D952" s="113">
        <v>113410</v>
      </c>
      <c r="E952" s="114">
        <v>570510</v>
      </c>
      <c r="F952" s="114">
        <v>39761</v>
      </c>
      <c r="G952" s="116">
        <v>16166.088202275558</v>
      </c>
      <c r="H952" s="113" t="s">
        <v>24</v>
      </c>
      <c r="I952" s="135" t="s">
        <v>2</v>
      </c>
      <c r="J952" s="135" t="s">
        <v>10</v>
      </c>
      <c r="K952" s="143">
        <v>45970</v>
      </c>
      <c r="L952" s="135" t="s">
        <v>1786</v>
      </c>
      <c r="M952" s="184" t="s">
        <v>24</v>
      </c>
    </row>
    <row r="953" spans="1:13" s="101" customFormat="1" ht="30" customHeight="1" x14ac:dyDescent="0.3">
      <c r="A953" s="185">
        <v>946</v>
      </c>
      <c r="B953" s="122" t="s">
        <v>1525</v>
      </c>
      <c r="C953" s="113" t="s">
        <v>1787</v>
      </c>
      <c r="D953" s="113">
        <v>113411</v>
      </c>
      <c r="E953" s="114">
        <v>280200.5</v>
      </c>
      <c r="F953" s="114">
        <v>46067</v>
      </c>
      <c r="G953" s="116">
        <v>18729.991328543754</v>
      </c>
      <c r="H953" s="113" t="s">
        <v>24</v>
      </c>
      <c r="I953" s="135" t="s">
        <v>2</v>
      </c>
      <c r="J953" s="135" t="s">
        <v>10</v>
      </c>
      <c r="K953" s="143">
        <v>45970</v>
      </c>
      <c r="L953" s="135" t="s">
        <v>1788</v>
      </c>
      <c r="M953" s="184" t="s">
        <v>24</v>
      </c>
    </row>
    <row r="954" spans="1:13" s="101" customFormat="1" ht="30" customHeight="1" x14ac:dyDescent="0.3">
      <c r="A954" s="185">
        <v>947</v>
      </c>
      <c r="B954" s="122" t="s">
        <v>1525</v>
      </c>
      <c r="C954" s="113" t="s">
        <v>1789</v>
      </c>
      <c r="D954" s="113">
        <v>113475</v>
      </c>
      <c r="E954" s="114">
        <v>304278</v>
      </c>
      <c r="F954" s="114">
        <v>44477</v>
      </c>
      <c r="G954" s="116">
        <v>18083.5266963258</v>
      </c>
      <c r="H954" s="113" t="s">
        <v>24</v>
      </c>
      <c r="I954" s="135" t="s">
        <v>2</v>
      </c>
      <c r="J954" s="135" t="s">
        <v>10</v>
      </c>
      <c r="K954" s="143">
        <v>45970</v>
      </c>
      <c r="L954" s="135" t="s">
        <v>1790</v>
      </c>
      <c r="M954" s="184" t="s">
        <v>24</v>
      </c>
    </row>
    <row r="955" spans="1:13" s="101" customFormat="1" ht="30" customHeight="1" x14ac:dyDescent="0.3">
      <c r="A955" s="185">
        <v>948</v>
      </c>
      <c r="B955" s="122" t="s">
        <v>1525</v>
      </c>
      <c r="C955" s="113" t="s">
        <v>1791</v>
      </c>
      <c r="D955" s="113">
        <v>103921</v>
      </c>
      <c r="E955" s="114">
        <v>201187</v>
      </c>
      <c r="F955" s="114">
        <v>74539</v>
      </c>
      <c r="G955" s="116">
        <v>74539</v>
      </c>
      <c r="H955" s="113" t="s">
        <v>24</v>
      </c>
      <c r="I955" s="135" t="s">
        <v>2</v>
      </c>
      <c r="J955" s="135" t="s">
        <v>10</v>
      </c>
      <c r="K955" s="143">
        <v>45970</v>
      </c>
      <c r="L955" s="135" t="s">
        <v>1792</v>
      </c>
      <c r="M955" s="184" t="s">
        <v>24</v>
      </c>
    </row>
    <row r="956" spans="1:13" s="101" customFormat="1" ht="30" customHeight="1" x14ac:dyDescent="0.3">
      <c r="A956" s="185">
        <v>949</v>
      </c>
      <c r="B956" s="122" t="s">
        <v>1525</v>
      </c>
      <c r="C956" s="113" t="s">
        <v>1793</v>
      </c>
      <c r="D956" s="113">
        <v>103863</v>
      </c>
      <c r="E956" s="114">
        <v>325203</v>
      </c>
      <c r="F956" s="114">
        <v>68340</v>
      </c>
      <c r="G956" s="116">
        <v>68340</v>
      </c>
      <c r="H956" s="113" t="s">
        <v>24</v>
      </c>
      <c r="I956" s="135" t="s">
        <v>2</v>
      </c>
      <c r="J956" s="135" t="s">
        <v>10</v>
      </c>
      <c r="K956" s="143">
        <v>45970</v>
      </c>
      <c r="L956" s="135" t="s">
        <v>1794</v>
      </c>
      <c r="M956" s="184" t="s">
        <v>24</v>
      </c>
    </row>
    <row r="957" spans="1:13" s="101" customFormat="1" ht="30" customHeight="1" x14ac:dyDescent="0.3">
      <c r="A957" s="185">
        <v>950</v>
      </c>
      <c r="B957" s="122" t="s">
        <v>1525</v>
      </c>
      <c r="C957" s="113" t="s">
        <v>1795</v>
      </c>
      <c r="D957" s="113">
        <v>103774</v>
      </c>
      <c r="E957" s="114">
        <v>544891</v>
      </c>
      <c r="F957" s="114">
        <v>68784</v>
      </c>
      <c r="G957" s="116">
        <v>68784</v>
      </c>
      <c r="H957" s="113" t="s">
        <v>24</v>
      </c>
      <c r="I957" s="135" t="s">
        <v>2</v>
      </c>
      <c r="J957" s="135" t="s">
        <v>2360</v>
      </c>
      <c r="K957" s="143">
        <v>45970</v>
      </c>
      <c r="L957" s="135" t="s">
        <v>24</v>
      </c>
      <c r="M957" s="184" t="s">
        <v>296</v>
      </c>
    </row>
    <row r="958" spans="1:13" s="101" customFormat="1" ht="30" customHeight="1" x14ac:dyDescent="0.3">
      <c r="A958" s="185">
        <v>951</v>
      </c>
      <c r="B958" s="122" t="s">
        <v>1525</v>
      </c>
      <c r="C958" s="113" t="s">
        <v>1796</v>
      </c>
      <c r="D958" s="113">
        <v>103923</v>
      </c>
      <c r="E958" s="114">
        <v>633147</v>
      </c>
      <c r="F958" s="114">
        <v>75048</v>
      </c>
      <c r="G958" s="116">
        <v>75048</v>
      </c>
      <c r="H958" s="113" t="s">
        <v>24</v>
      </c>
      <c r="I958" s="135" t="s">
        <v>2</v>
      </c>
      <c r="J958" s="135" t="s">
        <v>10</v>
      </c>
      <c r="K958" s="143">
        <v>45970</v>
      </c>
      <c r="L958" s="135" t="s">
        <v>1797</v>
      </c>
      <c r="M958" s="184" t="s">
        <v>24</v>
      </c>
    </row>
    <row r="959" spans="1:13" s="101" customFormat="1" ht="30" customHeight="1" x14ac:dyDescent="0.3">
      <c r="A959" s="185">
        <v>952</v>
      </c>
      <c r="B959" s="122" t="s">
        <v>1525</v>
      </c>
      <c r="C959" s="113" t="s">
        <v>1798</v>
      </c>
      <c r="D959" s="113">
        <v>104110</v>
      </c>
      <c r="E959" s="114">
        <v>614966</v>
      </c>
      <c r="F959" s="114">
        <v>49735</v>
      </c>
      <c r="G959" s="116">
        <v>49735</v>
      </c>
      <c r="H959" s="113" t="s">
        <v>24</v>
      </c>
      <c r="I959" s="135" t="s">
        <v>2</v>
      </c>
      <c r="J959" s="135" t="s">
        <v>10</v>
      </c>
      <c r="K959" s="143">
        <v>45970</v>
      </c>
      <c r="L959" s="135" t="s">
        <v>1799</v>
      </c>
      <c r="M959" s="184" t="s">
        <v>24</v>
      </c>
    </row>
    <row r="960" spans="1:13" s="101" customFormat="1" ht="30" customHeight="1" x14ac:dyDescent="0.3">
      <c r="A960" s="185">
        <v>953</v>
      </c>
      <c r="B960" s="122" t="s">
        <v>1525</v>
      </c>
      <c r="C960" s="113" t="s">
        <v>1800</v>
      </c>
      <c r="D960" s="113">
        <v>104087</v>
      </c>
      <c r="E960" s="114">
        <v>466195</v>
      </c>
      <c r="F960" s="114">
        <v>55421</v>
      </c>
      <c r="G960" s="116">
        <v>55421</v>
      </c>
      <c r="H960" s="113" t="s">
        <v>24</v>
      </c>
      <c r="I960" s="135" t="s">
        <v>2</v>
      </c>
      <c r="J960" s="135" t="s">
        <v>10</v>
      </c>
      <c r="K960" s="143">
        <v>45970</v>
      </c>
      <c r="L960" s="135" t="s">
        <v>1801</v>
      </c>
      <c r="M960" s="184" t="s">
        <v>24</v>
      </c>
    </row>
    <row r="961" spans="1:13" s="101" customFormat="1" ht="30" customHeight="1" x14ac:dyDescent="0.3">
      <c r="A961" s="185">
        <v>954</v>
      </c>
      <c r="B961" s="122" t="s">
        <v>1525</v>
      </c>
      <c r="C961" s="113" t="s">
        <v>1802</v>
      </c>
      <c r="D961" s="113">
        <v>104078</v>
      </c>
      <c r="E961" s="114">
        <v>557217</v>
      </c>
      <c r="F961" s="114">
        <v>57792</v>
      </c>
      <c r="G961" s="116">
        <v>57792</v>
      </c>
      <c r="H961" s="113" t="s">
        <v>24</v>
      </c>
      <c r="I961" s="135" t="s">
        <v>2</v>
      </c>
      <c r="J961" s="135" t="s">
        <v>10</v>
      </c>
      <c r="K961" s="143">
        <v>45970</v>
      </c>
      <c r="L961" s="135" t="s">
        <v>1803</v>
      </c>
      <c r="M961" s="184" t="s">
        <v>24</v>
      </c>
    </row>
    <row r="962" spans="1:13" s="101" customFormat="1" ht="30" customHeight="1" x14ac:dyDescent="0.3">
      <c r="A962" s="185">
        <v>955</v>
      </c>
      <c r="B962" s="122" t="s">
        <v>1525</v>
      </c>
      <c r="C962" s="113" t="s">
        <v>1804</v>
      </c>
      <c r="D962" s="113">
        <v>104135</v>
      </c>
      <c r="E962" s="114">
        <v>576397</v>
      </c>
      <c r="F962" s="114">
        <v>57409</v>
      </c>
      <c r="G962" s="116">
        <v>57409</v>
      </c>
      <c r="H962" s="113" t="s">
        <v>24</v>
      </c>
      <c r="I962" s="135" t="s">
        <v>2</v>
      </c>
      <c r="J962" s="135" t="s">
        <v>10</v>
      </c>
      <c r="K962" s="143">
        <v>45970</v>
      </c>
      <c r="L962" s="135" t="s">
        <v>1805</v>
      </c>
      <c r="M962" s="184" t="s">
        <v>24</v>
      </c>
    </row>
    <row r="963" spans="1:13" s="101" customFormat="1" ht="30" customHeight="1" x14ac:dyDescent="0.3">
      <c r="A963" s="185">
        <v>956</v>
      </c>
      <c r="B963" s="122" t="s">
        <v>1525</v>
      </c>
      <c r="C963" s="113" t="s">
        <v>1806</v>
      </c>
      <c r="D963" s="113">
        <v>104420</v>
      </c>
      <c r="E963" s="114">
        <v>163977</v>
      </c>
      <c r="F963" s="114">
        <v>54917</v>
      </c>
      <c r="G963" s="116">
        <v>54917</v>
      </c>
      <c r="H963" s="113" t="s">
        <v>24</v>
      </c>
      <c r="I963" s="135" t="s">
        <v>2</v>
      </c>
      <c r="J963" s="135" t="s">
        <v>10</v>
      </c>
      <c r="K963" s="143">
        <v>45970</v>
      </c>
      <c r="L963" s="135" t="s">
        <v>1807</v>
      </c>
      <c r="M963" s="184" t="s">
        <v>24</v>
      </c>
    </row>
    <row r="964" spans="1:13" s="101" customFormat="1" ht="30" customHeight="1" x14ac:dyDescent="0.3">
      <c r="A964" s="185">
        <v>957</v>
      </c>
      <c r="B964" s="122" t="s">
        <v>1525</v>
      </c>
      <c r="C964" s="113" t="s">
        <v>1808</v>
      </c>
      <c r="D964" s="113">
        <v>104186</v>
      </c>
      <c r="E964" s="114">
        <v>548179</v>
      </c>
      <c r="F964" s="114">
        <v>66856</v>
      </c>
      <c r="G964" s="116">
        <v>66513.00412416477</v>
      </c>
      <c r="H964" s="113" t="s">
        <v>24</v>
      </c>
      <c r="I964" s="135" t="s">
        <v>2</v>
      </c>
      <c r="J964" s="135" t="s">
        <v>10</v>
      </c>
      <c r="K964" s="143">
        <v>45970</v>
      </c>
      <c r="L964" s="135" t="s">
        <v>1809</v>
      </c>
      <c r="M964" s="184" t="s">
        <v>24</v>
      </c>
    </row>
    <row r="965" spans="1:13" s="101" customFormat="1" ht="30" customHeight="1" x14ac:dyDescent="0.3">
      <c r="A965" s="185">
        <v>958</v>
      </c>
      <c r="B965" s="122" t="s">
        <v>1525</v>
      </c>
      <c r="C965" s="113" t="s">
        <v>1810</v>
      </c>
      <c r="D965" s="113">
        <v>104117</v>
      </c>
      <c r="E965" s="114">
        <v>508881</v>
      </c>
      <c r="F965" s="114">
        <v>60108</v>
      </c>
      <c r="G965" s="116">
        <v>60108</v>
      </c>
      <c r="H965" s="113" t="s">
        <v>24</v>
      </c>
      <c r="I965" s="135" t="s">
        <v>2</v>
      </c>
      <c r="J965" s="135" t="s">
        <v>10</v>
      </c>
      <c r="K965" s="143">
        <v>45970</v>
      </c>
      <c r="L965" s="135" t="s">
        <v>1811</v>
      </c>
      <c r="M965" s="184" t="s">
        <v>24</v>
      </c>
    </row>
    <row r="966" spans="1:13" s="101" customFormat="1" ht="30" customHeight="1" x14ac:dyDescent="0.3">
      <c r="A966" s="185">
        <v>959</v>
      </c>
      <c r="B966" s="122" t="s">
        <v>1525</v>
      </c>
      <c r="C966" s="113" t="s">
        <v>1812</v>
      </c>
      <c r="D966" s="113">
        <v>104468</v>
      </c>
      <c r="E966" s="114">
        <v>338787</v>
      </c>
      <c r="F966" s="114">
        <v>44148</v>
      </c>
      <c r="G966" s="116">
        <v>44148</v>
      </c>
      <c r="H966" s="113" t="s">
        <v>24</v>
      </c>
      <c r="I966" s="135" t="s">
        <v>2</v>
      </c>
      <c r="J966" s="135" t="s">
        <v>10</v>
      </c>
      <c r="K966" s="143">
        <v>45970</v>
      </c>
      <c r="L966" s="135" t="s">
        <v>1813</v>
      </c>
      <c r="M966" s="184" t="s">
        <v>24</v>
      </c>
    </row>
    <row r="967" spans="1:13" s="101" customFormat="1" ht="30" customHeight="1" x14ac:dyDescent="0.3">
      <c r="A967" s="185">
        <v>960</v>
      </c>
      <c r="B967" s="122" t="s">
        <v>1525</v>
      </c>
      <c r="C967" s="113" t="s">
        <v>1814</v>
      </c>
      <c r="D967" s="113">
        <v>104637</v>
      </c>
      <c r="E967" s="114">
        <v>583279</v>
      </c>
      <c r="F967" s="114">
        <v>59639</v>
      </c>
      <c r="G967" s="116">
        <v>57023.804801373917</v>
      </c>
      <c r="H967" s="113" t="s">
        <v>24</v>
      </c>
      <c r="I967" s="135" t="s">
        <v>2</v>
      </c>
      <c r="J967" s="135" t="s">
        <v>10</v>
      </c>
      <c r="K967" s="143">
        <v>45970</v>
      </c>
      <c r="L967" s="135" t="s">
        <v>1815</v>
      </c>
      <c r="M967" s="184" t="s">
        <v>24</v>
      </c>
    </row>
    <row r="968" spans="1:13" s="101" customFormat="1" ht="30" customHeight="1" x14ac:dyDescent="0.3">
      <c r="A968" s="185">
        <v>961</v>
      </c>
      <c r="B968" s="122" t="s">
        <v>1525</v>
      </c>
      <c r="C968" s="113" t="s">
        <v>1816</v>
      </c>
      <c r="D968" s="113">
        <v>104401</v>
      </c>
      <c r="E968" s="114">
        <v>543757</v>
      </c>
      <c r="F968" s="114">
        <v>57318</v>
      </c>
      <c r="G968" s="116">
        <v>56569.699308947696</v>
      </c>
      <c r="H968" s="113" t="s">
        <v>24</v>
      </c>
      <c r="I968" s="135" t="s">
        <v>2</v>
      </c>
      <c r="J968" s="135" t="s">
        <v>10</v>
      </c>
      <c r="K968" s="143">
        <v>45970</v>
      </c>
      <c r="L968" s="135" t="s">
        <v>1817</v>
      </c>
      <c r="M968" s="184" t="s">
        <v>24</v>
      </c>
    </row>
    <row r="969" spans="1:13" s="101" customFormat="1" ht="30" customHeight="1" x14ac:dyDescent="0.3">
      <c r="A969" s="185">
        <v>962</v>
      </c>
      <c r="B969" s="122" t="s">
        <v>1525</v>
      </c>
      <c r="C969" s="113" t="s">
        <v>1818</v>
      </c>
      <c r="D969" s="113">
        <v>104922</v>
      </c>
      <c r="E969" s="114">
        <v>512215</v>
      </c>
      <c r="F969" s="114">
        <v>0</v>
      </c>
      <c r="G969" s="116">
        <v>0</v>
      </c>
      <c r="H969" s="113" t="s">
        <v>24</v>
      </c>
      <c r="I969" s="136" t="s">
        <v>1</v>
      </c>
      <c r="J969" s="136" t="s">
        <v>1</v>
      </c>
      <c r="K969" s="143"/>
      <c r="L969" s="135" t="s">
        <v>24</v>
      </c>
      <c r="M969" s="184" t="s">
        <v>24</v>
      </c>
    </row>
    <row r="970" spans="1:13" s="101" customFormat="1" ht="30" customHeight="1" x14ac:dyDescent="0.3">
      <c r="A970" s="185">
        <v>963</v>
      </c>
      <c r="B970" s="122" t="s">
        <v>1525</v>
      </c>
      <c r="C970" s="113" t="s">
        <v>1819</v>
      </c>
      <c r="D970" s="113">
        <v>103996</v>
      </c>
      <c r="E970" s="114">
        <v>628093</v>
      </c>
      <c r="F970" s="114">
        <v>90811</v>
      </c>
      <c r="G970" s="116">
        <v>83492.963424221278</v>
      </c>
      <c r="H970" s="113" t="s">
        <v>24</v>
      </c>
      <c r="I970" s="135" t="s">
        <v>2</v>
      </c>
      <c r="J970" s="135" t="s">
        <v>10</v>
      </c>
      <c r="K970" s="143">
        <v>45970</v>
      </c>
      <c r="L970" s="135" t="s">
        <v>1820</v>
      </c>
      <c r="M970" s="184" t="s">
        <v>24</v>
      </c>
    </row>
    <row r="971" spans="1:13" s="101" customFormat="1" ht="30" customHeight="1" x14ac:dyDescent="0.3">
      <c r="A971" s="185">
        <v>964</v>
      </c>
      <c r="B971" s="122" t="s">
        <v>1525</v>
      </c>
      <c r="C971" s="113" t="s">
        <v>1821</v>
      </c>
      <c r="D971" s="113">
        <v>113374</v>
      </c>
      <c r="E971" s="114">
        <v>580725</v>
      </c>
      <c r="F971" s="114">
        <v>83764</v>
      </c>
      <c r="G971" s="116">
        <v>83764</v>
      </c>
      <c r="H971" s="113" t="s">
        <v>24</v>
      </c>
      <c r="I971" s="135" t="s">
        <v>2</v>
      </c>
      <c r="J971" s="135" t="s">
        <v>10</v>
      </c>
      <c r="K971" s="143">
        <v>45970</v>
      </c>
      <c r="L971" s="135" t="s">
        <v>1822</v>
      </c>
      <c r="M971" s="184" t="s">
        <v>24</v>
      </c>
    </row>
    <row r="972" spans="1:13" s="101" customFormat="1" ht="30" customHeight="1" x14ac:dyDescent="0.3">
      <c r="A972" s="185">
        <v>965</v>
      </c>
      <c r="B972" s="122" t="s">
        <v>1525</v>
      </c>
      <c r="C972" s="113" t="s">
        <v>1823</v>
      </c>
      <c r="D972" s="113">
        <v>104718</v>
      </c>
      <c r="E972" s="114">
        <v>403699</v>
      </c>
      <c r="F972" s="114">
        <v>59261</v>
      </c>
      <c r="G972" s="116">
        <v>57359.687221148633</v>
      </c>
      <c r="H972" s="113" t="s">
        <v>24</v>
      </c>
      <c r="I972" s="135" t="s">
        <v>2</v>
      </c>
      <c r="J972" s="135" t="s">
        <v>10</v>
      </c>
      <c r="K972" s="143">
        <v>45970</v>
      </c>
      <c r="L972" s="135" t="s">
        <v>1824</v>
      </c>
      <c r="M972" s="184" t="s">
        <v>24</v>
      </c>
    </row>
    <row r="973" spans="1:13" s="101" customFormat="1" ht="30" customHeight="1" x14ac:dyDescent="0.3">
      <c r="A973" s="185">
        <v>966</v>
      </c>
      <c r="B973" s="122" t="s">
        <v>1525</v>
      </c>
      <c r="C973" s="113" t="s">
        <v>1590</v>
      </c>
      <c r="D973" s="113">
        <v>104395</v>
      </c>
      <c r="E973" s="114">
        <v>350521</v>
      </c>
      <c r="F973" s="114">
        <v>48568</v>
      </c>
      <c r="G973" s="116">
        <v>48568</v>
      </c>
      <c r="H973" s="113" t="s">
        <v>24</v>
      </c>
      <c r="I973" s="135" t="s">
        <v>2</v>
      </c>
      <c r="J973" s="135" t="s">
        <v>10</v>
      </c>
      <c r="K973" s="143">
        <v>45970</v>
      </c>
      <c r="L973" s="135" t="s">
        <v>1825</v>
      </c>
      <c r="M973" s="184" t="s">
        <v>24</v>
      </c>
    </row>
    <row r="974" spans="1:13" s="101" customFormat="1" ht="30" customHeight="1" x14ac:dyDescent="0.3">
      <c r="A974" s="185">
        <v>967</v>
      </c>
      <c r="B974" s="112"/>
      <c r="C974" s="113" t="s">
        <v>1826</v>
      </c>
      <c r="D974" s="113">
        <v>105011</v>
      </c>
      <c r="E974" s="114">
        <v>138835</v>
      </c>
      <c r="F974" s="114">
        <v>9660</v>
      </c>
      <c r="G974" s="116">
        <v>3927.5775768713543</v>
      </c>
      <c r="H974" s="113" t="s">
        <v>24</v>
      </c>
      <c r="I974" s="135" t="s">
        <v>2</v>
      </c>
      <c r="J974" s="135" t="s">
        <v>10</v>
      </c>
      <c r="K974" s="143">
        <v>45970</v>
      </c>
      <c r="L974" s="135" t="s">
        <v>1827</v>
      </c>
      <c r="M974" s="184" t="s">
        <v>24</v>
      </c>
    </row>
    <row r="975" spans="1:13" s="101" customFormat="1" ht="30" customHeight="1" x14ac:dyDescent="0.3">
      <c r="A975" s="185">
        <v>968</v>
      </c>
      <c r="B975" s="112"/>
      <c r="C975" s="113" t="s">
        <v>1828</v>
      </c>
      <c r="D975" s="113">
        <v>105570</v>
      </c>
      <c r="E975" s="114">
        <v>29959</v>
      </c>
      <c r="F975" s="114">
        <v>28730</v>
      </c>
      <c r="G975" s="116">
        <v>11681.087348189854</v>
      </c>
      <c r="H975" s="113" t="s">
        <v>24</v>
      </c>
      <c r="I975" s="135" t="s">
        <v>2</v>
      </c>
      <c r="J975" s="135" t="s">
        <v>10</v>
      </c>
      <c r="K975" s="143">
        <v>45970</v>
      </c>
      <c r="L975" s="135" t="s">
        <v>1829</v>
      </c>
      <c r="M975" s="184" t="s">
        <v>24</v>
      </c>
    </row>
    <row r="976" spans="1:13" s="101" customFormat="1" ht="30" customHeight="1" x14ac:dyDescent="0.3">
      <c r="A976" s="185">
        <v>969</v>
      </c>
      <c r="B976" s="112"/>
      <c r="C976" s="113" t="s">
        <v>1830</v>
      </c>
      <c r="D976" s="113">
        <v>104478</v>
      </c>
      <c r="E976" s="114">
        <v>95586</v>
      </c>
      <c r="F976" s="114">
        <v>77426</v>
      </c>
      <c r="G976" s="116">
        <v>64455.652494583555</v>
      </c>
      <c r="H976" s="113" t="s">
        <v>24</v>
      </c>
      <c r="I976" s="135" t="s">
        <v>2</v>
      </c>
      <c r="J976" s="135" t="s">
        <v>10</v>
      </c>
      <c r="K976" s="143">
        <v>45970</v>
      </c>
      <c r="L976" s="135" t="s">
        <v>1831</v>
      </c>
      <c r="M976" s="184" t="s">
        <v>24</v>
      </c>
    </row>
    <row r="977" spans="1:13" s="101" customFormat="1" ht="30" customHeight="1" x14ac:dyDescent="0.3">
      <c r="A977" s="185">
        <v>970</v>
      </c>
      <c r="B977" s="112"/>
      <c r="C977" s="113" t="s">
        <v>1832</v>
      </c>
      <c r="D977" s="113">
        <v>104893</v>
      </c>
      <c r="E977" s="114">
        <v>41000</v>
      </c>
      <c r="F977" s="114">
        <v>31216</v>
      </c>
      <c r="G977" s="116">
        <v>12691.849031016167</v>
      </c>
      <c r="H977" s="113" t="s">
        <v>24</v>
      </c>
      <c r="I977" s="135" t="s">
        <v>2</v>
      </c>
      <c r="J977" s="135" t="s">
        <v>10</v>
      </c>
      <c r="K977" s="143">
        <v>45970</v>
      </c>
      <c r="L977" s="135" t="s">
        <v>1833</v>
      </c>
      <c r="M977" s="184" t="s">
        <v>24</v>
      </c>
    </row>
    <row r="978" spans="1:13" s="101" customFormat="1" ht="30" customHeight="1" x14ac:dyDescent="0.3">
      <c r="A978" s="185">
        <v>971</v>
      </c>
      <c r="B978" s="112"/>
      <c r="C978" s="113" t="s">
        <v>1834</v>
      </c>
      <c r="D978" s="113">
        <v>105111</v>
      </c>
      <c r="E978" s="114">
        <v>40355</v>
      </c>
      <c r="F978" s="114">
        <v>38653</v>
      </c>
      <c r="G978" s="116">
        <v>15715.595867371476</v>
      </c>
      <c r="H978" s="113" t="s">
        <v>24</v>
      </c>
      <c r="I978" s="135" t="s">
        <v>2</v>
      </c>
      <c r="J978" s="135" t="s">
        <v>10</v>
      </c>
      <c r="K978" s="143">
        <v>45970</v>
      </c>
      <c r="L978" s="135" t="s">
        <v>1835</v>
      </c>
      <c r="M978" s="184" t="s">
        <v>24</v>
      </c>
    </row>
    <row r="979" spans="1:13" s="101" customFormat="1" ht="30" customHeight="1" x14ac:dyDescent="0.3">
      <c r="A979" s="185">
        <v>972</v>
      </c>
      <c r="B979" s="112"/>
      <c r="C979" s="113" t="s">
        <v>1836</v>
      </c>
      <c r="D979" s="113">
        <v>103808</v>
      </c>
      <c r="E979" s="114">
        <v>92373</v>
      </c>
      <c r="F979" s="114">
        <v>92373</v>
      </c>
      <c r="G979" s="116">
        <v>63999.091593591715</v>
      </c>
      <c r="H979" s="113" t="s">
        <v>24</v>
      </c>
      <c r="I979" s="135" t="s">
        <v>2</v>
      </c>
      <c r="J979" s="135" t="s">
        <v>10</v>
      </c>
      <c r="K979" s="143">
        <v>45970</v>
      </c>
      <c r="L979" s="135" t="s">
        <v>1837</v>
      </c>
      <c r="M979" s="184" t="s">
        <v>24</v>
      </c>
    </row>
    <row r="980" spans="1:13" s="101" customFormat="1" ht="30" customHeight="1" x14ac:dyDescent="0.3">
      <c r="A980" s="185">
        <v>973</v>
      </c>
      <c r="B980" s="112"/>
      <c r="C980" s="113" t="s">
        <v>1838</v>
      </c>
      <c r="D980" s="113">
        <v>115602</v>
      </c>
      <c r="E980" s="114">
        <v>87953</v>
      </c>
      <c r="F980" s="114">
        <v>19250</v>
      </c>
      <c r="G980" s="116">
        <v>2924.1470342133093</v>
      </c>
      <c r="H980" s="113" t="s">
        <v>24</v>
      </c>
      <c r="I980" s="135" t="s">
        <v>2</v>
      </c>
      <c r="J980" s="135" t="s">
        <v>10</v>
      </c>
      <c r="K980" s="143">
        <v>45970</v>
      </c>
      <c r="L980" s="135" t="s">
        <v>1839</v>
      </c>
      <c r="M980" s="184" t="s">
        <v>24</v>
      </c>
    </row>
    <row r="981" spans="1:13" s="101" customFormat="1" ht="30" customHeight="1" x14ac:dyDescent="0.3">
      <c r="A981" s="185">
        <v>974</v>
      </c>
      <c r="B981" s="112"/>
      <c r="C981" s="113" t="s">
        <v>1840</v>
      </c>
      <c r="D981" s="113">
        <v>220534</v>
      </c>
      <c r="E981" s="114">
        <v>27539</v>
      </c>
      <c r="F981" s="114">
        <v>27539</v>
      </c>
      <c r="G981" s="116">
        <v>4183.2771519584585</v>
      </c>
      <c r="H981" s="113" t="s">
        <v>24</v>
      </c>
      <c r="I981" s="135" t="s">
        <v>2</v>
      </c>
      <c r="J981" s="135" t="s">
        <v>10</v>
      </c>
      <c r="K981" s="143">
        <v>45970</v>
      </c>
      <c r="L981" s="135" t="s">
        <v>1841</v>
      </c>
      <c r="M981" s="184" t="s">
        <v>24</v>
      </c>
    </row>
    <row r="982" spans="1:13" s="101" customFormat="1" ht="30" customHeight="1" x14ac:dyDescent="0.3">
      <c r="A982" s="185">
        <v>975</v>
      </c>
      <c r="B982" s="112"/>
      <c r="C982" s="113" t="s">
        <v>1842</v>
      </c>
      <c r="D982" s="113">
        <v>104759</v>
      </c>
      <c r="E982" s="114">
        <v>62468</v>
      </c>
      <c r="F982" s="114">
        <v>60939</v>
      </c>
      <c r="G982" s="116">
        <v>24776.671838194972</v>
      </c>
      <c r="H982" s="113" t="s">
        <v>24</v>
      </c>
      <c r="I982" s="135" t="s">
        <v>2</v>
      </c>
      <c r="J982" s="135" t="s">
        <v>10</v>
      </c>
      <c r="K982" s="143">
        <v>45970</v>
      </c>
      <c r="L982" s="135" t="s">
        <v>1843</v>
      </c>
      <c r="M982" s="184" t="s">
        <v>24</v>
      </c>
    </row>
    <row r="983" spans="1:13" s="101" customFormat="1" ht="30" customHeight="1" x14ac:dyDescent="0.3">
      <c r="A983" s="185">
        <v>976</v>
      </c>
      <c r="B983" s="112"/>
      <c r="C983" s="113" t="s">
        <v>1844</v>
      </c>
      <c r="D983" s="113">
        <v>104171</v>
      </c>
      <c r="E983" s="114">
        <v>79657</v>
      </c>
      <c r="F983" s="114">
        <v>79657</v>
      </c>
      <c r="G983" s="116">
        <v>52381.376247653723</v>
      </c>
      <c r="H983" s="113" t="s">
        <v>24</v>
      </c>
      <c r="I983" s="135" t="s">
        <v>2</v>
      </c>
      <c r="J983" s="135" t="s">
        <v>10</v>
      </c>
      <c r="K983" s="143">
        <v>45970</v>
      </c>
      <c r="L983" s="135" t="s">
        <v>1845</v>
      </c>
      <c r="M983" s="184" t="s">
        <v>24</v>
      </c>
    </row>
    <row r="984" spans="1:13" s="101" customFormat="1" ht="30" customHeight="1" x14ac:dyDescent="0.3">
      <c r="A984" s="185">
        <v>977</v>
      </c>
      <c r="B984" s="112"/>
      <c r="C984" s="113" t="s">
        <v>1846</v>
      </c>
      <c r="D984" s="113">
        <v>113296</v>
      </c>
      <c r="E984" s="114">
        <v>1158423</v>
      </c>
      <c r="F984" s="114">
        <v>0</v>
      </c>
      <c r="G984" s="116">
        <v>0</v>
      </c>
      <c r="H984" s="113" t="s">
        <v>24</v>
      </c>
      <c r="I984" s="136" t="s">
        <v>1</v>
      </c>
      <c r="J984" s="136" t="s">
        <v>1</v>
      </c>
      <c r="K984" s="143"/>
      <c r="L984" s="135" t="s">
        <v>24</v>
      </c>
      <c r="M984" s="184" t="s">
        <v>24</v>
      </c>
    </row>
    <row r="985" spans="1:13" s="100" customFormat="1" ht="30" customHeight="1" x14ac:dyDescent="0.3">
      <c r="A985" s="185">
        <v>978</v>
      </c>
      <c r="B985" s="112"/>
      <c r="C985" s="113" t="s">
        <v>1847</v>
      </c>
      <c r="D985" s="120">
        <v>104313</v>
      </c>
      <c r="E985" s="114">
        <v>0</v>
      </c>
      <c r="F985" s="114">
        <v>0</v>
      </c>
      <c r="G985" s="116">
        <v>0</v>
      </c>
      <c r="H985" s="113" t="s">
        <v>24</v>
      </c>
      <c r="I985" s="136" t="s">
        <v>1</v>
      </c>
      <c r="J985" s="136" t="s">
        <v>1</v>
      </c>
      <c r="K985" s="143"/>
      <c r="L985" s="135" t="s">
        <v>24</v>
      </c>
      <c r="M985" s="184" t="s">
        <v>24</v>
      </c>
    </row>
    <row r="986" spans="1:13" s="101" customFormat="1" ht="30" customHeight="1" x14ac:dyDescent="0.3">
      <c r="A986" s="185">
        <v>979</v>
      </c>
      <c r="B986" s="112"/>
      <c r="C986" s="113" t="s">
        <v>1848</v>
      </c>
      <c r="D986" s="113">
        <v>108832</v>
      </c>
      <c r="E986" s="114">
        <v>17624</v>
      </c>
      <c r="F986" s="114">
        <v>17624</v>
      </c>
      <c r="G986" s="116">
        <v>7165.592879376888</v>
      </c>
      <c r="H986" s="113" t="s">
        <v>24</v>
      </c>
      <c r="I986" s="135" t="s">
        <v>2</v>
      </c>
      <c r="J986" s="135" t="s">
        <v>10</v>
      </c>
      <c r="K986" s="143">
        <v>45970</v>
      </c>
      <c r="L986" s="135" t="s">
        <v>1849</v>
      </c>
      <c r="M986" s="184" t="s">
        <v>24</v>
      </c>
    </row>
    <row r="987" spans="1:13" s="100" customFormat="1" ht="30" customHeight="1" x14ac:dyDescent="0.3">
      <c r="A987" s="185">
        <v>980</v>
      </c>
      <c r="B987" s="112"/>
      <c r="C987" s="113" t="s">
        <v>1850</v>
      </c>
      <c r="D987" s="113">
        <v>220793</v>
      </c>
      <c r="E987" s="114">
        <v>20556</v>
      </c>
      <c r="F987" s="114">
        <v>20556</v>
      </c>
      <c r="G987" s="116">
        <v>8357.6899244479864</v>
      </c>
      <c r="H987" s="113" t="s">
        <v>24</v>
      </c>
      <c r="I987" s="135" t="s">
        <v>2</v>
      </c>
      <c r="J987" s="135" t="s">
        <v>10</v>
      </c>
      <c r="K987" s="143">
        <v>45970</v>
      </c>
      <c r="L987" s="135" t="s">
        <v>1851</v>
      </c>
      <c r="M987" s="184" t="s">
        <v>24</v>
      </c>
    </row>
    <row r="988" spans="1:13" s="101" customFormat="1" ht="30" customHeight="1" x14ac:dyDescent="0.3">
      <c r="A988" s="185">
        <v>981</v>
      </c>
      <c r="B988" s="112"/>
      <c r="C988" s="113" t="s">
        <v>1852</v>
      </c>
      <c r="D988" s="113">
        <v>920772</v>
      </c>
      <c r="E988" s="114">
        <v>73393</v>
      </c>
      <c r="F988" s="114">
        <v>73393</v>
      </c>
      <c r="G988" s="116">
        <v>29840.238209039264</v>
      </c>
      <c r="H988" s="113" t="s">
        <v>24</v>
      </c>
      <c r="I988" s="135" t="s">
        <v>2</v>
      </c>
      <c r="J988" s="135" t="s">
        <v>2360</v>
      </c>
      <c r="K988" s="143">
        <v>45970</v>
      </c>
      <c r="L988" s="135" t="s">
        <v>24</v>
      </c>
      <c r="M988" s="184" t="s">
        <v>296</v>
      </c>
    </row>
    <row r="989" spans="1:13" s="101" customFormat="1" ht="30" customHeight="1" x14ac:dyDescent="0.3">
      <c r="A989" s="185">
        <v>982</v>
      </c>
      <c r="B989" s="112"/>
      <c r="C989" s="113" t="s">
        <v>1854</v>
      </c>
      <c r="D989" s="113">
        <v>108960</v>
      </c>
      <c r="E989" s="114">
        <v>127206</v>
      </c>
      <c r="F989" s="114">
        <v>72501</v>
      </c>
      <c r="G989" s="116">
        <v>29477.567484549694</v>
      </c>
      <c r="H989" s="113" t="s">
        <v>24</v>
      </c>
      <c r="I989" s="135" t="s">
        <v>2</v>
      </c>
      <c r="J989" s="135" t="s">
        <v>10</v>
      </c>
      <c r="K989" s="143">
        <v>45970</v>
      </c>
      <c r="L989" s="135" t="s">
        <v>1855</v>
      </c>
      <c r="M989" s="184" t="s">
        <v>24</v>
      </c>
    </row>
    <row r="990" spans="1:13" s="101" customFormat="1" ht="30" customHeight="1" x14ac:dyDescent="0.3">
      <c r="A990" s="185">
        <v>983</v>
      </c>
      <c r="B990" s="112"/>
      <c r="C990" s="113" t="s">
        <v>1072</v>
      </c>
      <c r="D990" s="113">
        <v>108956</v>
      </c>
      <c r="E990" s="114">
        <v>110675</v>
      </c>
      <c r="F990" s="114">
        <v>65956</v>
      </c>
      <c r="G990" s="116">
        <v>26816.491372683951</v>
      </c>
      <c r="H990" s="113" t="s">
        <v>24</v>
      </c>
      <c r="I990" s="135" t="s">
        <v>2</v>
      </c>
      <c r="J990" s="135" t="s">
        <v>10</v>
      </c>
      <c r="K990" s="143">
        <v>45970</v>
      </c>
      <c r="L990" s="135" t="s">
        <v>1856</v>
      </c>
      <c r="M990" s="184" t="s">
        <v>24</v>
      </c>
    </row>
    <row r="991" spans="1:13" s="101" customFormat="1" ht="30" customHeight="1" x14ac:dyDescent="0.3">
      <c r="A991" s="185">
        <v>984</v>
      </c>
      <c r="B991" s="112"/>
      <c r="C991" s="113" t="s">
        <v>1857</v>
      </c>
      <c r="D991" s="113">
        <v>920748</v>
      </c>
      <c r="E991" s="114">
        <v>76107</v>
      </c>
      <c r="F991" s="114">
        <v>67720</v>
      </c>
      <c r="G991" s="116">
        <v>27533.701191069162</v>
      </c>
      <c r="H991" s="113" t="s">
        <v>24</v>
      </c>
      <c r="I991" s="135" t="s">
        <v>2</v>
      </c>
      <c r="J991" s="135" t="s">
        <v>10</v>
      </c>
      <c r="K991" s="143">
        <v>45970</v>
      </c>
      <c r="L991" s="135" t="s">
        <v>1858</v>
      </c>
      <c r="M991" s="184" t="s">
        <v>24</v>
      </c>
    </row>
    <row r="992" spans="1:13" s="101" customFormat="1" ht="30" customHeight="1" x14ac:dyDescent="0.3">
      <c r="A992" s="185">
        <v>985</v>
      </c>
      <c r="B992" s="112"/>
      <c r="C992" s="113" t="s">
        <v>1859</v>
      </c>
      <c r="D992" s="113">
        <v>108716</v>
      </c>
      <c r="E992" s="114">
        <v>39796</v>
      </c>
      <c r="F992" s="114">
        <v>29839</v>
      </c>
      <c r="G992" s="116">
        <v>12131.986264623636</v>
      </c>
      <c r="H992" s="113"/>
      <c r="I992" s="136" t="s">
        <v>5</v>
      </c>
      <c r="J992" s="135" t="s">
        <v>7</v>
      </c>
      <c r="K992" s="143"/>
      <c r="L992" s="135" t="s">
        <v>24</v>
      </c>
      <c r="M992" s="184" t="s">
        <v>24</v>
      </c>
    </row>
    <row r="993" spans="1:13" s="101" customFormat="1" ht="30" customHeight="1" x14ac:dyDescent="0.3">
      <c r="A993" s="185">
        <v>986</v>
      </c>
      <c r="B993" s="112"/>
      <c r="C993" s="113" t="s">
        <v>1860</v>
      </c>
      <c r="D993" s="113">
        <v>920757</v>
      </c>
      <c r="E993" s="114">
        <v>67144</v>
      </c>
      <c r="F993" s="114">
        <v>67144</v>
      </c>
      <c r="G993" s="116">
        <v>27299.510229963784</v>
      </c>
      <c r="H993" s="113"/>
      <c r="I993" s="136" t="s">
        <v>5</v>
      </c>
      <c r="J993" s="135" t="s">
        <v>7</v>
      </c>
      <c r="K993" s="143"/>
      <c r="L993" s="135" t="s">
        <v>24</v>
      </c>
      <c r="M993" s="184" t="s">
        <v>24</v>
      </c>
    </row>
    <row r="994" spans="1:13" s="101" customFormat="1" ht="58" x14ac:dyDescent="0.3">
      <c r="A994" s="185">
        <v>987</v>
      </c>
      <c r="B994" s="112"/>
      <c r="C994" s="113" t="s">
        <v>1861</v>
      </c>
      <c r="D994" s="113">
        <v>920817</v>
      </c>
      <c r="E994" s="114">
        <v>61999</v>
      </c>
      <c r="F994" s="114">
        <v>61999</v>
      </c>
      <c r="G994" s="116">
        <v>25207.64825967361</v>
      </c>
      <c r="H994" s="113" t="s">
        <v>24</v>
      </c>
      <c r="I994" s="135" t="s">
        <v>2</v>
      </c>
      <c r="J994" s="135" t="s">
        <v>2360</v>
      </c>
      <c r="K994" s="143">
        <v>45970</v>
      </c>
      <c r="L994" s="135" t="s">
        <v>24</v>
      </c>
      <c r="M994" s="184" t="s">
        <v>166</v>
      </c>
    </row>
    <row r="995" spans="1:13" s="100" customFormat="1" ht="30" customHeight="1" x14ac:dyDescent="0.3">
      <c r="A995" s="185">
        <v>988</v>
      </c>
      <c r="B995" s="112"/>
      <c r="C995" s="113" t="s">
        <v>1862</v>
      </c>
      <c r="D995" s="120">
        <v>220609</v>
      </c>
      <c r="E995" s="114">
        <v>36806.451612903227</v>
      </c>
      <c r="F995" s="114">
        <v>29587</v>
      </c>
      <c r="G995" s="116">
        <v>12029.527719140035</v>
      </c>
      <c r="H995" s="113" t="s">
        <v>24</v>
      </c>
      <c r="I995" s="135" t="s">
        <v>2</v>
      </c>
      <c r="J995" s="135" t="s">
        <v>2360</v>
      </c>
      <c r="K995" s="143">
        <v>45970</v>
      </c>
      <c r="L995" s="135" t="s">
        <v>24</v>
      </c>
      <c r="M995" s="184" t="s">
        <v>202</v>
      </c>
    </row>
    <row r="996" spans="1:13" s="100" customFormat="1" ht="30" customHeight="1" x14ac:dyDescent="0.3">
      <c r="A996" s="185">
        <v>989</v>
      </c>
      <c r="B996" s="112"/>
      <c r="C996" s="113" t="s">
        <v>1863</v>
      </c>
      <c r="D996" s="113">
        <v>220678</v>
      </c>
      <c r="E996" s="114">
        <v>79147</v>
      </c>
      <c r="F996" s="114">
        <v>54214</v>
      </c>
      <c r="G996" s="116">
        <v>8235.309470796903</v>
      </c>
      <c r="H996" s="113" t="s">
        <v>24</v>
      </c>
      <c r="I996" s="135" t="s">
        <v>2</v>
      </c>
      <c r="J996" s="135" t="s">
        <v>10</v>
      </c>
      <c r="K996" s="143">
        <v>45970</v>
      </c>
      <c r="L996" s="135" t="s">
        <v>1864</v>
      </c>
      <c r="M996" s="184" t="s">
        <v>24</v>
      </c>
    </row>
    <row r="997" spans="1:13" s="100" customFormat="1" ht="30" customHeight="1" x14ac:dyDescent="0.3">
      <c r="A997" s="185">
        <v>990</v>
      </c>
      <c r="B997" s="113"/>
      <c r="C997" s="113" t="s">
        <v>1865</v>
      </c>
      <c r="D997" s="120" t="s">
        <v>1866</v>
      </c>
      <c r="E997" s="114">
        <v>515917</v>
      </c>
      <c r="F997" s="114">
        <v>0</v>
      </c>
      <c r="G997" s="116">
        <v>0</v>
      </c>
      <c r="H997" s="113" t="s">
        <v>24</v>
      </c>
      <c r="I997" s="136" t="s">
        <v>1</v>
      </c>
      <c r="J997" s="136" t="s">
        <v>1</v>
      </c>
      <c r="K997" s="143"/>
      <c r="L997" s="135" t="s">
        <v>24</v>
      </c>
      <c r="M997" s="184" t="s">
        <v>24</v>
      </c>
    </row>
    <row r="998" spans="1:13" s="100" customFormat="1" ht="30" customHeight="1" x14ac:dyDescent="0.3">
      <c r="A998" s="185">
        <v>991</v>
      </c>
      <c r="B998" s="113"/>
      <c r="C998" s="113" t="s">
        <v>1867</v>
      </c>
      <c r="D998" s="113">
        <v>108784</v>
      </c>
      <c r="E998" s="114">
        <v>103924</v>
      </c>
      <c r="F998" s="114">
        <v>103924</v>
      </c>
      <c r="G998" s="116">
        <v>42253.578892213103</v>
      </c>
      <c r="H998" s="113" t="s">
        <v>24</v>
      </c>
      <c r="I998" s="135" t="s">
        <v>2</v>
      </c>
      <c r="J998" s="135" t="s">
        <v>10</v>
      </c>
      <c r="K998" s="143">
        <v>45970</v>
      </c>
      <c r="L998" s="135" t="s">
        <v>1868</v>
      </c>
      <c r="M998" s="184" t="s">
        <v>24</v>
      </c>
    </row>
    <row r="999" spans="1:13" s="100" customFormat="1" ht="30" customHeight="1" x14ac:dyDescent="0.3">
      <c r="A999" s="185">
        <v>992</v>
      </c>
      <c r="B999" s="113"/>
      <c r="C999" s="113" t="s">
        <v>1869</v>
      </c>
      <c r="D999" s="113">
        <v>104965</v>
      </c>
      <c r="E999" s="114">
        <v>7199</v>
      </c>
      <c r="F999" s="114">
        <v>7199</v>
      </c>
      <c r="G999" s="116">
        <v>1093.5550389247592</v>
      </c>
      <c r="H999" s="113" t="s">
        <v>24</v>
      </c>
      <c r="I999" s="135" t="s">
        <v>2</v>
      </c>
      <c r="J999" s="135" t="s">
        <v>10</v>
      </c>
      <c r="K999" s="143">
        <v>45970</v>
      </c>
      <c r="L999" s="135" t="s">
        <v>1870</v>
      </c>
      <c r="M999" s="184" t="s">
        <v>24</v>
      </c>
    </row>
    <row r="1000" spans="1:13" s="100" customFormat="1" ht="30" customHeight="1" x14ac:dyDescent="0.3">
      <c r="A1000" s="185">
        <v>993</v>
      </c>
      <c r="B1000" s="113"/>
      <c r="C1000" s="113" t="s">
        <v>1871</v>
      </c>
      <c r="D1000" s="113">
        <v>104162</v>
      </c>
      <c r="E1000" s="114">
        <v>36466</v>
      </c>
      <c r="F1000" s="114">
        <v>36466</v>
      </c>
      <c r="G1000" s="116">
        <v>14826.402061924513</v>
      </c>
      <c r="H1000" s="113" t="s">
        <v>24</v>
      </c>
      <c r="I1000" s="135" t="s">
        <v>2</v>
      </c>
      <c r="J1000" s="135" t="s">
        <v>10</v>
      </c>
      <c r="K1000" s="143">
        <v>45970</v>
      </c>
      <c r="L1000" s="135" t="s">
        <v>1872</v>
      </c>
      <c r="M1000" s="184" t="s">
        <v>24</v>
      </c>
    </row>
    <row r="1001" spans="1:13" s="100" customFormat="1" ht="30" customHeight="1" x14ac:dyDescent="0.3">
      <c r="A1001" s="185">
        <v>994</v>
      </c>
      <c r="B1001" s="113"/>
      <c r="C1001" s="113" t="s">
        <v>1873</v>
      </c>
      <c r="D1001" s="113">
        <v>113490</v>
      </c>
      <c r="E1001" s="114">
        <v>37444</v>
      </c>
      <c r="F1001" s="114">
        <v>37444</v>
      </c>
      <c r="G1001" s="116">
        <v>15224.038797968009</v>
      </c>
      <c r="H1001" s="113" t="s">
        <v>24</v>
      </c>
      <c r="I1001" s="135" t="s">
        <v>2</v>
      </c>
      <c r="J1001" s="135" t="s">
        <v>10</v>
      </c>
      <c r="K1001" s="143">
        <v>45970</v>
      </c>
      <c r="L1001" s="135" t="s">
        <v>1874</v>
      </c>
      <c r="M1001" s="184" t="s">
        <v>24</v>
      </c>
    </row>
    <row r="1002" spans="1:13" s="100" customFormat="1" ht="30" customHeight="1" x14ac:dyDescent="0.3">
      <c r="A1002" s="185">
        <v>995</v>
      </c>
      <c r="B1002" s="113"/>
      <c r="C1002" s="113" t="s">
        <v>1875</v>
      </c>
      <c r="D1002" s="113">
        <v>113489</v>
      </c>
      <c r="E1002" s="114">
        <v>39772</v>
      </c>
      <c r="F1002" s="114">
        <v>39772</v>
      </c>
      <c r="G1002" s="116">
        <v>16170.560599102224</v>
      </c>
      <c r="H1002" s="113" t="s">
        <v>24</v>
      </c>
      <c r="I1002" s="135" t="s">
        <v>2</v>
      </c>
      <c r="J1002" s="135" t="s">
        <v>10</v>
      </c>
      <c r="K1002" s="143">
        <v>45970</v>
      </c>
      <c r="L1002" s="135" t="s">
        <v>1876</v>
      </c>
      <c r="M1002" s="184" t="s">
        <v>24</v>
      </c>
    </row>
    <row r="1003" spans="1:13" s="100" customFormat="1" ht="30" customHeight="1" x14ac:dyDescent="0.3">
      <c r="A1003" s="185">
        <v>996</v>
      </c>
      <c r="B1003" s="113"/>
      <c r="C1003" s="113" t="s">
        <v>1877</v>
      </c>
      <c r="D1003" s="113">
        <v>108780</v>
      </c>
      <c r="E1003" s="114">
        <v>117987</v>
      </c>
      <c r="F1003" s="114">
        <v>117987</v>
      </c>
      <c r="G1003" s="116">
        <v>47971.334944339593</v>
      </c>
      <c r="H1003" s="113" t="s">
        <v>24</v>
      </c>
      <c r="I1003" s="135" t="s">
        <v>2</v>
      </c>
      <c r="J1003" s="135" t="s">
        <v>10</v>
      </c>
      <c r="K1003" s="143">
        <v>45970</v>
      </c>
      <c r="L1003" s="135" t="s">
        <v>1878</v>
      </c>
      <c r="M1003" s="184" t="s">
        <v>24</v>
      </c>
    </row>
    <row r="1004" spans="1:13" s="100" customFormat="1" ht="30" customHeight="1" x14ac:dyDescent="0.3">
      <c r="A1004" s="185">
        <v>997</v>
      </c>
      <c r="B1004" s="113"/>
      <c r="C1004" s="113" t="s">
        <v>1879</v>
      </c>
      <c r="D1004" s="113">
        <v>104282</v>
      </c>
      <c r="E1004" s="114">
        <v>126014</v>
      </c>
      <c r="F1004" s="114">
        <v>126014</v>
      </c>
      <c r="G1004" s="116">
        <v>68963.41282309065</v>
      </c>
      <c r="H1004" s="113" t="s">
        <v>24</v>
      </c>
      <c r="I1004" s="135" t="s">
        <v>2</v>
      </c>
      <c r="J1004" s="135" t="s">
        <v>10</v>
      </c>
      <c r="K1004" s="143">
        <v>45970</v>
      </c>
      <c r="L1004" s="135" t="s">
        <v>1880</v>
      </c>
      <c r="M1004" s="184" t="s">
        <v>24</v>
      </c>
    </row>
    <row r="1005" spans="1:13" s="100" customFormat="1" ht="30" customHeight="1" x14ac:dyDescent="0.3">
      <c r="A1005" s="185">
        <v>998</v>
      </c>
      <c r="B1005" s="113"/>
      <c r="C1005" s="113" t="s">
        <v>1881</v>
      </c>
      <c r="D1005" s="113">
        <v>105484</v>
      </c>
      <c r="E1005" s="114">
        <v>318809</v>
      </c>
      <c r="F1005" s="114">
        <v>318809</v>
      </c>
      <c r="G1005" s="116">
        <v>48428.280095091483</v>
      </c>
      <c r="H1005" s="113" t="s">
        <v>24</v>
      </c>
      <c r="I1005" s="135" t="s">
        <v>2</v>
      </c>
      <c r="J1005" s="135" t="s">
        <v>10</v>
      </c>
      <c r="K1005" s="143">
        <v>45970</v>
      </c>
      <c r="L1005" s="135" t="s">
        <v>1882</v>
      </c>
      <c r="M1005" s="184" t="s">
        <v>24</v>
      </c>
    </row>
    <row r="1006" spans="1:13" s="100" customFormat="1" ht="30" customHeight="1" x14ac:dyDescent="0.3">
      <c r="A1006" s="185">
        <v>999</v>
      </c>
      <c r="B1006" s="113"/>
      <c r="C1006" s="113" t="s">
        <v>1883</v>
      </c>
      <c r="D1006" s="113">
        <v>112347</v>
      </c>
      <c r="E1006" s="114">
        <v>22733</v>
      </c>
      <c r="F1006" s="114">
        <v>22733</v>
      </c>
      <c r="G1006" s="116">
        <v>3453.2277677283723</v>
      </c>
      <c r="H1006" s="113" t="s">
        <v>24</v>
      </c>
      <c r="I1006" s="135" t="s">
        <v>2</v>
      </c>
      <c r="J1006" s="135" t="s">
        <v>10</v>
      </c>
      <c r="K1006" s="143">
        <v>45970</v>
      </c>
      <c r="L1006" s="135" t="s">
        <v>1884</v>
      </c>
      <c r="M1006" s="184" t="s">
        <v>24</v>
      </c>
    </row>
    <row r="1007" spans="1:13" s="100" customFormat="1" ht="30" customHeight="1" x14ac:dyDescent="0.3">
      <c r="A1007" s="185">
        <v>1000</v>
      </c>
      <c r="B1007" s="113"/>
      <c r="C1007" s="113" t="s">
        <v>1885</v>
      </c>
      <c r="D1007" s="113">
        <v>104574</v>
      </c>
      <c r="E1007" s="114">
        <v>65311</v>
      </c>
      <c r="F1007" s="114">
        <v>65311</v>
      </c>
      <c r="G1007" s="116">
        <v>9920.9852961821016</v>
      </c>
      <c r="H1007" s="113" t="s">
        <v>24</v>
      </c>
      <c r="I1007" s="135" t="s">
        <v>2</v>
      </c>
      <c r="J1007" s="135" t="s">
        <v>10</v>
      </c>
      <c r="K1007" s="143">
        <v>45970</v>
      </c>
      <c r="L1007" s="135" t="s">
        <v>1886</v>
      </c>
      <c r="M1007" s="184" t="s">
        <v>24</v>
      </c>
    </row>
    <row r="1008" spans="1:13" s="100" customFormat="1" ht="30" customHeight="1" x14ac:dyDescent="0.3">
      <c r="A1008" s="185">
        <v>1001</v>
      </c>
      <c r="B1008" s="113"/>
      <c r="C1008" s="113" t="s">
        <v>1887</v>
      </c>
      <c r="D1008" s="113">
        <v>105050</v>
      </c>
      <c r="E1008" s="114">
        <v>94396</v>
      </c>
      <c r="F1008" s="114">
        <v>85641</v>
      </c>
      <c r="G1008" s="116">
        <v>34820.048784766004</v>
      </c>
      <c r="H1008" s="113" t="s">
        <v>24</v>
      </c>
      <c r="I1008" s="135" t="s">
        <v>2</v>
      </c>
      <c r="J1008" s="135" t="s">
        <v>10</v>
      </c>
      <c r="K1008" s="143">
        <v>45970</v>
      </c>
      <c r="L1008" s="135" t="s">
        <v>1888</v>
      </c>
      <c r="M1008" s="184" t="s">
        <v>24</v>
      </c>
    </row>
    <row r="1009" spans="1:13" s="100" customFormat="1" ht="30" customHeight="1" x14ac:dyDescent="0.3">
      <c r="A1009" s="185">
        <v>1002</v>
      </c>
      <c r="B1009" s="113"/>
      <c r="C1009" s="113" t="s">
        <v>1889</v>
      </c>
      <c r="D1009" s="113">
        <v>104350</v>
      </c>
      <c r="E1009" s="114">
        <v>73114</v>
      </c>
      <c r="F1009" s="114">
        <v>73114</v>
      </c>
      <c r="G1009" s="116">
        <v>73114</v>
      </c>
      <c r="H1009" s="113" t="s">
        <v>24</v>
      </c>
      <c r="I1009" s="135" t="s">
        <v>2</v>
      </c>
      <c r="J1009" s="135" t="s">
        <v>10</v>
      </c>
      <c r="K1009" s="143">
        <v>45970</v>
      </c>
      <c r="L1009" s="135" t="s">
        <v>1890</v>
      </c>
      <c r="M1009" s="184" t="s">
        <v>24</v>
      </c>
    </row>
    <row r="1010" spans="1:13" s="100" customFormat="1" ht="30" customHeight="1" x14ac:dyDescent="0.3">
      <c r="A1010" s="185">
        <v>1003</v>
      </c>
      <c r="B1010" s="113"/>
      <c r="C1010" s="113" t="s">
        <v>1891</v>
      </c>
      <c r="D1010" s="113">
        <v>103953</v>
      </c>
      <c r="E1010" s="114">
        <v>217300</v>
      </c>
      <c r="F1010" s="114">
        <v>217300</v>
      </c>
      <c r="G1010" s="116">
        <v>109194.86618997934</v>
      </c>
      <c r="H1010" s="113" t="s">
        <v>24</v>
      </c>
      <c r="I1010" s="135" t="s">
        <v>2</v>
      </c>
      <c r="J1010" s="135" t="s">
        <v>10</v>
      </c>
      <c r="K1010" s="143">
        <v>45970</v>
      </c>
      <c r="L1010" s="135" t="s">
        <v>1892</v>
      </c>
      <c r="M1010" s="184" t="s">
        <v>24</v>
      </c>
    </row>
    <row r="1011" spans="1:13" s="100" customFormat="1" ht="30" customHeight="1" x14ac:dyDescent="0.3">
      <c r="A1011" s="185">
        <v>1004</v>
      </c>
      <c r="B1011" s="113"/>
      <c r="C1011" s="113" t="s">
        <v>1893</v>
      </c>
      <c r="D1011" s="113">
        <v>104195</v>
      </c>
      <c r="E1011" s="114">
        <v>58915</v>
      </c>
      <c r="F1011" s="114">
        <v>58915</v>
      </c>
      <c r="G1011" s="116">
        <v>55621.527489817396</v>
      </c>
      <c r="H1011" s="113" t="s">
        <v>24</v>
      </c>
      <c r="I1011" s="135" t="s">
        <v>2</v>
      </c>
      <c r="J1011" s="135" t="s">
        <v>10</v>
      </c>
      <c r="K1011" s="143">
        <v>45970</v>
      </c>
      <c r="L1011" s="135" t="s">
        <v>1894</v>
      </c>
      <c r="M1011" s="184" t="s">
        <v>24</v>
      </c>
    </row>
    <row r="1012" spans="1:13" s="100" customFormat="1" ht="30" customHeight="1" x14ac:dyDescent="0.3">
      <c r="A1012" s="185">
        <v>1005</v>
      </c>
      <c r="B1012" s="113"/>
      <c r="C1012" s="113" t="s">
        <v>1895</v>
      </c>
      <c r="D1012" s="113">
        <v>220734</v>
      </c>
      <c r="E1012" s="114">
        <v>68987</v>
      </c>
      <c r="F1012" s="114">
        <v>68987</v>
      </c>
      <c r="G1012" s="116">
        <v>10479.383451910315</v>
      </c>
      <c r="H1012" s="113" t="s">
        <v>24</v>
      </c>
      <c r="I1012" s="135" t="s">
        <v>2</v>
      </c>
      <c r="J1012" s="135" t="s">
        <v>10</v>
      </c>
      <c r="K1012" s="143">
        <v>45970</v>
      </c>
      <c r="L1012" s="135" t="s">
        <v>1896</v>
      </c>
      <c r="M1012" s="184" t="s">
        <v>24</v>
      </c>
    </row>
    <row r="1013" spans="1:13" s="100" customFormat="1" ht="30" customHeight="1" x14ac:dyDescent="0.3">
      <c r="A1013" s="185">
        <v>1006</v>
      </c>
      <c r="B1013" s="113"/>
      <c r="C1013" s="113" t="s">
        <v>1897</v>
      </c>
      <c r="D1013" s="113">
        <v>104688</v>
      </c>
      <c r="E1013" s="114">
        <v>96522</v>
      </c>
      <c r="F1013" s="114">
        <v>96522</v>
      </c>
      <c r="G1013" s="116">
        <v>14662.052988900627</v>
      </c>
      <c r="H1013" s="113" t="s">
        <v>24</v>
      </c>
      <c r="I1013" s="135" t="s">
        <v>2</v>
      </c>
      <c r="J1013" s="135" t="s">
        <v>10</v>
      </c>
      <c r="K1013" s="143">
        <v>45970</v>
      </c>
      <c r="L1013" s="135" t="s">
        <v>1898</v>
      </c>
      <c r="M1013" s="184" t="s">
        <v>24</v>
      </c>
    </row>
    <row r="1014" spans="1:13" s="100" customFormat="1" ht="30" customHeight="1" x14ac:dyDescent="0.3">
      <c r="A1014" s="185">
        <v>1007</v>
      </c>
      <c r="B1014" s="113"/>
      <c r="C1014" s="113" t="s">
        <v>1899</v>
      </c>
      <c r="D1014" s="113">
        <v>108655</v>
      </c>
      <c r="E1014" s="114">
        <v>306677</v>
      </c>
      <c r="F1014" s="114">
        <v>270200</v>
      </c>
      <c r="G1014" s="116">
        <v>41044.39109841227</v>
      </c>
      <c r="H1014" s="119" t="s">
        <v>28</v>
      </c>
      <c r="I1014" s="136" t="s">
        <v>3</v>
      </c>
      <c r="J1014" s="136" t="s">
        <v>9</v>
      </c>
      <c r="K1014" s="143"/>
      <c r="L1014" s="135" t="s">
        <v>24</v>
      </c>
      <c r="M1014" s="184" t="s">
        <v>24</v>
      </c>
    </row>
    <row r="1015" spans="1:13" s="100" customFormat="1" ht="30" customHeight="1" x14ac:dyDescent="0.3">
      <c r="A1015" s="185">
        <v>1008</v>
      </c>
      <c r="B1015" s="113"/>
      <c r="C1015" s="113" t="s">
        <v>1900</v>
      </c>
      <c r="D1015" s="113">
        <v>220408</v>
      </c>
      <c r="E1015" s="114">
        <v>148209.1</v>
      </c>
      <c r="F1015" s="114">
        <v>148209.1</v>
      </c>
      <c r="G1015" s="116">
        <v>22513.516893944096</v>
      </c>
      <c r="H1015" s="113" t="s">
        <v>24</v>
      </c>
      <c r="I1015" s="135" t="s">
        <v>2</v>
      </c>
      <c r="J1015" s="135" t="s">
        <v>10</v>
      </c>
      <c r="K1015" s="143">
        <v>45970</v>
      </c>
      <c r="L1015" s="135" t="s">
        <v>1901</v>
      </c>
      <c r="M1015" s="184" t="s">
        <v>24</v>
      </c>
    </row>
    <row r="1016" spans="1:13" s="100" customFormat="1" ht="30" customHeight="1" x14ac:dyDescent="0.3">
      <c r="A1016" s="185">
        <v>1009</v>
      </c>
      <c r="B1016" s="113"/>
      <c r="C1016" s="113" t="s">
        <v>1902</v>
      </c>
      <c r="D1016" s="113">
        <v>113212</v>
      </c>
      <c r="E1016" s="114">
        <v>171817</v>
      </c>
      <c r="F1016" s="114">
        <v>0</v>
      </c>
      <c r="G1016" s="116">
        <v>0</v>
      </c>
      <c r="H1016" s="113" t="s">
        <v>24</v>
      </c>
      <c r="I1016" s="136" t="s">
        <v>1</v>
      </c>
      <c r="J1016" s="136" t="s">
        <v>1</v>
      </c>
      <c r="K1016" s="143"/>
      <c r="L1016" s="135" t="s">
        <v>24</v>
      </c>
      <c r="M1016" s="184" t="s">
        <v>24</v>
      </c>
    </row>
    <row r="1017" spans="1:13" s="100" customFormat="1" ht="30" customHeight="1" x14ac:dyDescent="0.3">
      <c r="A1017" s="185">
        <v>1010</v>
      </c>
      <c r="B1017" s="113"/>
      <c r="C1017" s="113" t="s">
        <v>1903</v>
      </c>
      <c r="D1017" s="113">
        <v>103789</v>
      </c>
      <c r="E1017" s="114">
        <v>66634</v>
      </c>
      <c r="F1017" s="114">
        <v>65038</v>
      </c>
      <c r="G1017" s="116">
        <v>26443.249528422268</v>
      </c>
      <c r="H1017" s="113" t="s">
        <v>24</v>
      </c>
      <c r="I1017" s="135" t="s">
        <v>2</v>
      </c>
      <c r="J1017" s="135" t="s">
        <v>10</v>
      </c>
      <c r="K1017" s="143">
        <v>45970</v>
      </c>
      <c r="L1017" s="135" t="s">
        <v>1904</v>
      </c>
      <c r="M1017" s="184" t="s">
        <v>24</v>
      </c>
    </row>
    <row r="1018" spans="1:13" s="100" customFormat="1" ht="30" customHeight="1" x14ac:dyDescent="0.3">
      <c r="A1018" s="185">
        <v>1011</v>
      </c>
      <c r="B1018" s="113"/>
      <c r="C1018" s="113" t="s">
        <v>1905</v>
      </c>
      <c r="D1018" s="113">
        <v>104303</v>
      </c>
      <c r="E1018" s="114">
        <v>211234</v>
      </c>
      <c r="F1018" s="114">
        <v>211234</v>
      </c>
      <c r="G1018" s="116">
        <v>120974.50765003562</v>
      </c>
      <c r="H1018" s="119" t="s">
        <v>28</v>
      </c>
      <c r="I1018" s="136" t="s">
        <v>3</v>
      </c>
      <c r="J1018" s="136" t="s">
        <v>9</v>
      </c>
      <c r="K1018" s="143"/>
      <c r="L1018" s="135" t="s">
        <v>24</v>
      </c>
      <c r="M1018" s="184" t="s">
        <v>24</v>
      </c>
    </row>
    <row r="1019" spans="1:13" s="100" customFormat="1" ht="30" customHeight="1" x14ac:dyDescent="0.3">
      <c r="A1019" s="185">
        <v>1012</v>
      </c>
      <c r="B1019" s="113"/>
      <c r="C1019" s="113" t="s">
        <v>1906</v>
      </c>
      <c r="D1019" s="113">
        <v>220703</v>
      </c>
      <c r="E1019" s="114">
        <v>71654</v>
      </c>
      <c r="F1019" s="114">
        <v>71654</v>
      </c>
      <c r="G1019" s="116">
        <v>10884.510731923141</v>
      </c>
      <c r="H1019" s="113" t="s">
        <v>24</v>
      </c>
      <c r="I1019" s="135" t="s">
        <v>2</v>
      </c>
      <c r="J1019" s="135" t="s">
        <v>2360</v>
      </c>
      <c r="K1019" s="143">
        <v>45970</v>
      </c>
      <c r="L1019" s="135" t="s">
        <v>24</v>
      </c>
      <c r="M1019" s="184" t="s">
        <v>1907</v>
      </c>
    </row>
    <row r="1020" spans="1:13" s="100" customFormat="1" ht="30" customHeight="1" x14ac:dyDescent="0.3">
      <c r="A1020" s="185">
        <v>1013</v>
      </c>
      <c r="B1020" s="113"/>
      <c r="C1020" s="113" t="s">
        <v>1908</v>
      </c>
      <c r="D1020" s="113">
        <v>220645</v>
      </c>
      <c r="E1020" s="114">
        <v>79722</v>
      </c>
      <c r="F1020" s="114">
        <v>42473</v>
      </c>
      <c r="G1020" s="116">
        <v>6451.8076355398389</v>
      </c>
      <c r="H1020" s="113" t="s">
        <v>24</v>
      </c>
      <c r="I1020" s="135" t="s">
        <v>2</v>
      </c>
      <c r="J1020" s="135" t="s">
        <v>10</v>
      </c>
      <c r="K1020" s="143">
        <v>45970</v>
      </c>
      <c r="L1020" s="135" t="s">
        <v>1909</v>
      </c>
      <c r="M1020" s="184" t="s">
        <v>24</v>
      </c>
    </row>
    <row r="1021" spans="1:13" s="100" customFormat="1" ht="30" customHeight="1" x14ac:dyDescent="0.3">
      <c r="A1021" s="185">
        <v>1014</v>
      </c>
      <c r="B1021" s="113"/>
      <c r="C1021" s="113" t="s">
        <v>1910</v>
      </c>
      <c r="D1021" s="113">
        <v>105000</v>
      </c>
      <c r="E1021" s="114">
        <v>31433</v>
      </c>
      <c r="F1021" s="114">
        <v>31433</v>
      </c>
      <c r="G1021" s="116">
        <v>4774.7903234507512</v>
      </c>
      <c r="H1021" s="113" t="s">
        <v>24</v>
      </c>
      <c r="I1021" s="135" t="s">
        <v>2</v>
      </c>
      <c r="J1021" s="135" t="s">
        <v>10</v>
      </c>
      <c r="K1021" s="143">
        <v>45970</v>
      </c>
      <c r="L1021" s="135" t="s">
        <v>1911</v>
      </c>
      <c r="M1021" s="184" t="s">
        <v>24</v>
      </c>
    </row>
    <row r="1022" spans="1:13" s="100" customFormat="1" ht="30" customHeight="1" x14ac:dyDescent="0.3">
      <c r="A1022" s="185">
        <v>1015</v>
      </c>
      <c r="B1022" s="112"/>
      <c r="C1022" s="113" t="s">
        <v>1912</v>
      </c>
      <c r="D1022" s="113">
        <v>103936</v>
      </c>
      <c r="E1022" s="114">
        <v>97382</v>
      </c>
      <c r="F1022" s="114">
        <v>97382</v>
      </c>
      <c r="G1022" s="116">
        <v>14792.690207052494</v>
      </c>
      <c r="H1022" s="113" t="s">
        <v>24</v>
      </c>
      <c r="I1022" s="135" t="s">
        <v>2</v>
      </c>
      <c r="J1022" s="135" t="s">
        <v>10</v>
      </c>
      <c r="K1022" s="143">
        <v>45970</v>
      </c>
      <c r="L1022" s="135" t="s">
        <v>1913</v>
      </c>
      <c r="M1022" s="184" t="s">
        <v>24</v>
      </c>
    </row>
    <row r="1023" spans="1:13" s="100" customFormat="1" ht="30" customHeight="1" x14ac:dyDescent="0.3">
      <c r="A1023" s="185">
        <v>1016</v>
      </c>
      <c r="B1023" s="112"/>
      <c r="C1023" s="113" t="s">
        <v>1914</v>
      </c>
      <c r="D1023" s="113">
        <v>220353</v>
      </c>
      <c r="E1023" s="114">
        <v>48133</v>
      </c>
      <c r="F1023" s="114">
        <v>48133</v>
      </c>
      <c r="G1023" s="116">
        <v>7311.5828154695701</v>
      </c>
      <c r="H1023" s="113" t="s">
        <v>24</v>
      </c>
      <c r="I1023" s="135" t="s">
        <v>2</v>
      </c>
      <c r="J1023" s="135" t="s">
        <v>10</v>
      </c>
      <c r="K1023" s="143">
        <v>45970</v>
      </c>
      <c r="L1023" s="135" t="s">
        <v>1915</v>
      </c>
      <c r="M1023" s="184" t="s">
        <v>24</v>
      </c>
    </row>
    <row r="1024" spans="1:13" s="100" customFormat="1" ht="30" customHeight="1" x14ac:dyDescent="0.3">
      <c r="A1024" s="185">
        <v>1017</v>
      </c>
      <c r="B1024" s="112"/>
      <c r="C1024" s="113" t="s">
        <v>1916</v>
      </c>
      <c r="D1024" s="113">
        <v>220728</v>
      </c>
      <c r="E1024" s="114">
        <v>34200</v>
      </c>
      <c r="F1024" s="114">
        <v>31667</v>
      </c>
      <c r="G1024" s="116">
        <v>4810.3357990874219</v>
      </c>
      <c r="H1024" s="113" t="s">
        <v>24</v>
      </c>
      <c r="I1024" s="135" t="s">
        <v>2</v>
      </c>
      <c r="J1024" s="135" t="s">
        <v>10</v>
      </c>
      <c r="K1024" s="143">
        <v>45970</v>
      </c>
      <c r="L1024" s="135" t="s">
        <v>1917</v>
      </c>
      <c r="M1024" s="184" t="s">
        <v>24</v>
      </c>
    </row>
    <row r="1025" spans="1:13" s="100" customFormat="1" ht="30" customHeight="1" x14ac:dyDescent="0.3">
      <c r="A1025" s="185">
        <v>1018</v>
      </c>
      <c r="B1025" s="112"/>
      <c r="C1025" s="113" t="s">
        <v>1918</v>
      </c>
      <c r="D1025" s="113">
        <v>220736</v>
      </c>
      <c r="E1025" s="114">
        <v>31413</v>
      </c>
      <c r="F1025" s="114">
        <v>31413</v>
      </c>
      <c r="G1025" s="116">
        <v>4771.7522486100106</v>
      </c>
      <c r="H1025" s="113" t="s">
        <v>24</v>
      </c>
      <c r="I1025" s="135" t="s">
        <v>2</v>
      </c>
      <c r="J1025" s="135" t="s">
        <v>10</v>
      </c>
      <c r="K1025" s="143">
        <v>45970</v>
      </c>
      <c r="L1025" s="135" t="s">
        <v>1919</v>
      </c>
      <c r="M1025" s="184" t="s">
        <v>24</v>
      </c>
    </row>
    <row r="1026" spans="1:13" s="100" customFormat="1" ht="30" customHeight="1" x14ac:dyDescent="0.3">
      <c r="A1026" s="185">
        <v>1019</v>
      </c>
      <c r="B1026" s="112"/>
      <c r="C1026" s="113" t="s">
        <v>1920</v>
      </c>
      <c r="D1026" s="113">
        <v>920877</v>
      </c>
      <c r="E1026" s="114">
        <v>39794</v>
      </c>
      <c r="F1026" s="114">
        <v>39794</v>
      </c>
      <c r="G1026" s="116">
        <v>16179.505392755553</v>
      </c>
      <c r="H1026" s="113" t="s">
        <v>24</v>
      </c>
      <c r="I1026" s="135" t="s">
        <v>2</v>
      </c>
      <c r="J1026" s="135" t="s">
        <v>10</v>
      </c>
      <c r="K1026" s="143">
        <v>45970</v>
      </c>
      <c r="L1026" s="135" t="s">
        <v>1921</v>
      </c>
      <c r="M1026" s="184" t="s">
        <v>24</v>
      </c>
    </row>
    <row r="1027" spans="1:13" s="100" customFormat="1" ht="30" customHeight="1" x14ac:dyDescent="0.3">
      <c r="A1027" s="185">
        <v>1020</v>
      </c>
      <c r="B1027" s="112"/>
      <c r="C1027" s="113" t="s">
        <v>1922</v>
      </c>
      <c r="D1027" s="113">
        <v>920876</v>
      </c>
      <c r="E1027" s="114">
        <v>26561</v>
      </c>
      <c r="F1027" s="114">
        <v>26561</v>
      </c>
      <c r="G1027" s="116">
        <v>10799.212010277435</v>
      </c>
      <c r="H1027" s="113" t="s">
        <v>24</v>
      </c>
      <c r="I1027" s="135" t="s">
        <v>2</v>
      </c>
      <c r="J1027" s="135" t="s">
        <v>10</v>
      </c>
      <c r="K1027" s="143">
        <v>45970</v>
      </c>
      <c r="L1027" s="135" t="s">
        <v>1923</v>
      </c>
      <c r="M1027" s="184" t="s">
        <v>24</v>
      </c>
    </row>
    <row r="1028" spans="1:13" s="100" customFormat="1" ht="30" customHeight="1" x14ac:dyDescent="0.3">
      <c r="A1028" s="185">
        <v>1021</v>
      </c>
      <c r="B1028" s="112"/>
      <c r="C1028" s="113" t="s">
        <v>1924</v>
      </c>
      <c r="D1028" s="113">
        <v>920961</v>
      </c>
      <c r="E1028" s="114">
        <v>27061</v>
      </c>
      <c r="F1028" s="114">
        <v>27061</v>
      </c>
      <c r="G1028" s="116">
        <v>11002.502775125849</v>
      </c>
      <c r="H1028" s="113" t="s">
        <v>24</v>
      </c>
      <c r="I1028" s="135" t="s">
        <v>2</v>
      </c>
      <c r="J1028" s="135" t="s">
        <v>10</v>
      </c>
      <c r="K1028" s="143">
        <v>45970</v>
      </c>
      <c r="L1028" s="135" t="s">
        <v>1925</v>
      </c>
      <c r="M1028" s="184" t="s">
        <v>24</v>
      </c>
    </row>
    <row r="1029" spans="1:13" s="100" customFormat="1" ht="30" customHeight="1" x14ac:dyDescent="0.3">
      <c r="A1029" s="185">
        <v>1022</v>
      </c>
      <c r="B1029" s="112"/>
      <c r="C1029" s="113" t="s">
        <v>1926</v>
      </c>
      <c r="D1029" s="113">
        <v>620641</v>
      </c>
      <c r="E1029" s="114">
        <v>22837</v>
      </c>
      <c r="F1029" s="114">
        <v>22837</v>
      </c>
      <c r="G1029" s="116">
        <v>9285.1023936864494</v>
      </c>
      <c r="H1029" s="113" t="s">
        <v>24</v>
      </c>
      <c r="I1029" s="135" t="s">
        <v>2</v>
      </c>
      <c r="J1029" s="135" t="s">
        <v>10</v>
      </c>
      <c r="K1029" s="143">
        <v>45970</v>
      </c>
      <c r="L1029" s="135" t="s">
        <v>1927</v>
      </c>
      <c r="M1029" s="184" t="s">
        <v>24</v>
      </c>
    </row>
    <row r="1030" spans="1:13" s="100" customFormat="1" ht="30" customHeight="1" x14ac:dyDescent="0.3">
      <c r="A1030" s="185">
        <v>1023</v>
      </c>
      <c r="B1030" s="112"/>
      <c r="C1030" s="113" t="s">
        <v>1928</v>
      </c>
      <c r="D1030" s="113">
        <v>104212</v>
      </c>
      <c r="E1030" s="114">
        <v>74000</v>
      </c>
      <c r="F1030" s="114">
        <v>74000</v>
      </c>
      <c r="G1030" s="116">
        <v>74000</v>
      </c>
      <c r="H1030" s="113" t="s">
        <v>24</v>
      </c>
      <c r="I1030" s="135" t="s">
        <v>2</v>
      </c>
      <c r="J1030" s="135" t="s">
        <v>10</v>
      </c>
      <c r="K1030" s="143">
        <v>45970</v>
      </c>
      <c r="L1030" s="135" t="s">
        <v>1929</v>
      </c>
      <c r="M1030" s="184" t="s">
        <v>24</v>
      </c>
    </row>
    <row r="1031" spans="1:13" s="101" customFormat="1" ht="30" customHeight="1" x14ac:dyDescent="0.3">
      <c r="A1031" s="185">
        <v>1024</v>
      </c>
      <c r="B1031" s="112"/>
      <c r="C1031" s="117" t="s">
        <v>1930</v>
      </c>
      <c r="D1031" s="113">
        <v>115048</v>
      </c>
      <c r="E1031" s="114">
        <v>176133</v>
      </c>
      <c r="F1031" s="114">
        <v>0</v>
      </c>
      <c r="G1031" s="116">
        <v>0</v>
      </c>
      <c r="H1031" s="113" t="s">
        <v>24</v>
      </c>
      <c r="I1031" s="136" t="s">
        <v>1</v>
      </c>
      <c r="J1031" s="136" t="s">
        <v>1</v>
      </c>
      <c r="K1031" s="143"/>
      <c r="L1031" s="135" t="s">
        <v>24</v>
      </c>
      <c r="M1031" s="184" t="s">
        <v>24</v>
      </c>
    </row>
    <row r="1032" spans="1:13" s="100" customFormat="1" ht="30" customHeight="1" x14ac:dyDescent="0.3">
      <c r="A1032" s="185">
        <v>1025</v>
      </c>
      <c r="B1032" s="112"/>
      <c r="C1032" s="113" t="s">
        <v>1931</v>
      </c>
      <c r="D1032" s="113">
        <v>103900</v>
      </c>
      <c r="E1032" s="114">
        <v>129183</v>
      </c>
      <c r="F1032" s="114">
        <v>114042</v>
      </c>
      <c r="G1032" s="116">
        <v>92938.25894060827</v>
      </c>
      <c r="H1032" s="113" t="s">
        <v>24</v>
      </c>
      <c r="I1032" s="135" t="s">
        <v>2</v>
      </c>
      <c r="J1032" s="135" t="s">
        <v>10</v>
      </c>
      <c r="K1032" s="143">
        <v>45970</v>
      </c>
      <c r="L1032" s="135" t="s">
        <v>1932</v>
      </c>
      <c r="M1032" s="184" t="s">
        <v>24</v>
      </c>
    </row>
    <row r="1033" spans="1:13" s="100" customFormat="1" ht="30" customHeight="1" x14ac:dyDescent="0.3">
      <c r="A1033" s="185">
        <v>1026</v>
      </c>
      <c r="B1033" s="112"/>
      <c r="C1033" s="117" t="s">
        <v>1933</v>
      </c>
      <c r="D1033" s="113">
        <v>220662</v>
      </c>
      <c r="E1033" s="114">
        <v>218876</v>
      </c>
      <c r="F1033" s="114">
        <v>218876</v>
      </c>
      <c r="G1033" s="116">
        <v>33248.083442102456</v>
      </c>
      <c r="H1033" s="113" t="s">
        <v>24</v>
      </c>
      <c r="I1033" s="135" t="s">
        <v>2</v>
      </c>
      <c r="J1033" s="135" t="s">
        <v>10</v>
      </c>
      <c r="K1033" s="143">
        <v>45970</v>
      </c>
      <c r="L1033" s="135" t="s">
        <v>1934</v>
      </c>
      <c r="M1033" s="184" t="s">
        <v>24</v>
      </c>
    </row>
    <row r="1034" spans="1:13" s="100" customFormat="1" ht="30" customHeight="1" x14ac:dyDescent="0.3">
      <c r="A1034" s="185">
        <v>1027</v>
      </c>
      <c r="B1034" s="112"/>
      <c r="C1034" s="113" t="s">
        <v>1935</v>
      </c>
      <c r="D1034" s="113">
        <v>105041</v>
      </c>
      <c r="E1034" s="114">
        <v>24917</v>
      </c>
      <c r="F1034" s="114">
        <v>0</v>
      </c>
      <c r="G1034" s="116">
        <v>0</v>
      </c>
      <c r="H1034" s="113" t="s">
        <v>24</v>
      </c>
      <c r="I1034" s="136" t="s">
        <v>1</v>
      </c>
      <c r="J1034" s="136" t="s">
        <v>1</v>
      </c>
      <c r="K1034" s="143"/>
      <c r="L1034" s="135" t="s">
        <v>24</v>
      </c>
      <c r="M1034" s="184" t="s">
        <v>24</v>
      </c>
    </row>
    <row r="1035" spans="1:13" s="101" customFormat="1" ht="30" customHeight="1" x14ac:dyDescent="0.3">
      <c r="A1035" s="185">
        <v>1028</v>
      </c>
      <c r="B1035" s="112"/>
      <c r="C1035" s="117" t="s">
        <v>1936</v>
      </c>
      <c r="D1035" s="113">
        <v>108719</v>
      </c>
      <c r="E1035" s="114">
        <v>654000</v>
      </c>
      <c r="F1035" s="114">
        <v>343818</v>
      </c>
      <c r="G1035" s="116">
        <v>52227.240779696192</v>
      </c>
      <c r="H1035" s="119" t="s">
        <v>28</v>
      </c>
      <c r="I1035" s="136" t="s">
        <v>3</v>
      </c>
      <c r="J1035" s="136" t="s">
        <v>9</v>
      </c>
      <c r="K1035" s="143"/>
      <c r="L1035" s="135" t="s">
        <v>24</v>
      </c>
      <c r="M1035" s="184" t="s">
        <v>24</v>
      </c>
    </row>
    <row r="1036" spans="1:13" s="100" customFormat="1" ht="30" customHeight="1" x14ac:dyDescent="0.3">
      <c r="A1036" s="185">
        <v>1029</v>
      </c>
      <c r="B1036" s="112"/>
      <c r="C1036" s="113" t="s">
        <v>1937</v>
      </c>
      <c r="D1036" s="113">
        <v>104386</v>
      </c>
      <c r="E1036" s="114">
        <v>564160</v>
      </c>
      <c r="F1036" s="114">
        <v>376372</v>
      </c>
      <c r="G1036" s="116">
        <v>165207.05701858021</v>
      </c>
      <c r="H1036" s="113" t="s">
        <v>24</v>
      </c>
      <c r="I1036" s="135" t="s">
        <v>2</v>
      </c>
      <c r="J1036" s="135" t="s">
        <v>10</v>
      </c>
      <c r="K1036" s="143">
        <v>45970</v>
      </c>
      <c r="L1036" s="135" t="s">
        <v>1938</v>
      </c>
      <c r="M1036" s="184" t="s">
        <v>24</v>
      </c>
    </row>
    <row r="1037" spans="1:13" s="100" customFormat="1" ht="30" customHeight="1" x14ac:dyDescent="0.3">
      <c r="A1037" s="185">
        <v>1030</v>
      </c>
      <c r="B1037" s="112"/>
      <c r="C1037" s="113" t="s">
        <v>1939</v>
      </c>
      <c r="D1037" s="113">
        <v>113247</v>
      </c>
      <c r="E1037" s="114">
        <v>1604578</v>
      </c>
      <c r="F1037" s="114">
        <v>0</v>
      </c>
      <c r="G1037" s="116">
        <v>0</v>
      </c>
      <c r="H1037" s="113" t="s">
        <v>24</v>
      </c>
      <c r="I1037" s="136" t="s">
        <v>1</v>
      </c>
      <c r="J1037" s="136" t="s">
        <v>1</v>
      </c>
      <c r="K1037" s="143"/>
      <c r="L1037" s="135" t="s">
        <v>24</v>
      </c>
      <c r="M1037" s="184" t="s">
        <v>24</v>
      </c>
    </row>
    <row r="1038" spans="1:13" s="100" customFormat="1" ht="30" customHeight="1" x14ac:dyDescent="0.3">
      <c r="A1038" s="185">
        <v>1031</v>
      </c>
      <c r="B1038" s="112"/>
      <c r="C1038" s="113" t="s">
        <v>1940</v>
      </c>
      <c r="D1038" s="113">
        <v>113301</v>
      </c>
      <c r="E1038" s="114">
        <v>278598</v>
      </c>
      <c r="F1038" s="114">
        <v>0</v>
      </c>
      <c r="G1038" s="116">
        <v>0</v>
      </c>
      <c r="H1038" s="113" t="s">
        <v>24</v>
      </c>
      <c r="I1038" s="136" t="s">
        <v>1</v>
      </c>
      <c r="J1038" s="136" t="s">
        <v>1</v>
      </c>
      <c r="K1038" s="143"/>
      <c r="L1038" s="135" t="s">
        <v>24</v>
      </c>
      <c r="M1038" s="184" t="s">
        <v>24</v>
      </c>
    </row>
    <row r="1039" spans="1:13" s="100" customFormat="1" ht="30" customHeight="1" x14ac:dyDescent="0.3">
      <c r="A1039" s="185">
        <v>1032</v>
      </c>
      <c r="B1039" s="112"/>
      <c r="C1039" s="113" t="s">
        <v>1941</v>
      </c>
      <c r="D1039" s="113">
        <v>220335</v>
      </c>
      <c r="E1039" s="114">
        <v>569893</v>
      </c>
      <c r="F1039" s="114">
        <v>0</v>
      </c>
      <c r="G1039" s="116">
        <v>0</v>
      </c>
      <c r="H1039" s="113" t="s">
        <v>24</v>
      </c>
      <c r="I1039" s="136" t="s">
        <v>1</v>
      </c>
      <c r="J1039" s="136" t="s">
        <v>1</v>
      </c>
      <c r="K1039" s="143"/>
      <c r="L1039" s="135" t="s">
        <v>24</v>
      </c>
      <c r="M1039" s="184" t="s">
        <v>24</v>
      </c>
    </row>
    <row r="1040" spans="1:13" s="100" customFormat="1" ht="30" customHeight="1" x14ac:dyDescent="0.3">
      <c r="A1040" s="185">
        <v>1033</v>
      </c>
      <c r="B1040" s="112"/>
      <c r="C1040" s="113" t="s">
        <v>1942</v>
      </c>
      <c r="D1040" s="113">
        <v>104834</v>
      </c>
      <c r="E1040" s="114">
        <v>600000</v>
      </c>
      <c r="F1040" s="114">
        <v>302581</v>
      </c>
      <c r="G1040" s="116">
        <v>45963.186169314147</v>
      </c>
      <c r="H1040" s="113" t="s">
        <v>24</v>
      </c>
      <c r="I1040" s="135" t="s">
        <v>2</v>
      </c>
      <c r="J1040" s="135" t="s">
        <v>10</v>
      </c>
      <c r="K1040" s="143">
        <v>45970</v>
      </c>
      <c r="L1040" s="135" t="s">
        <v>1943</v>
      </c>
      <c r="M1040" s="184" t="s">
        <v>24</v>
      </c>
    </row>
    <row r="1041" spans="1:13" s="100" customFormat="1" ht="30" customHeight="1" x14ac:dyDescent="0.3">
      <c r="A1041" s="185">
        <v>1034</v>
      </c>
      <c r="B1041" s="112"/>
      <c r="C1041" s="113" t="s">
        <v>1944</v>
      </c>
      <c r="D1041" s="113">
        <v>920879</v>
      </c>
      <c r="E1041" s="114">
        <v>35936</v>
      </c>
      <c r="F1041" s="114">
        <v>33833</v>
      </c>
      <c r="G1041" s="116">
        <v>13755.872894232763</v>
      </c>
      <c r="H1041" s="113" t="s">
        <v>24</v>
      </c>
      <c r="I1041" s="135" t="s">
        <v>2</v>
      </c>
      <c r="J1041" s="135" t="s">
        <v>10</v>
      </c>
      <c r="K1041" s="143">
        <v>45970</v>
      </c>
      <c r="L1041" s="135" t="s">
        <v>1945</v>
      </c>
      <c r="M1041" s="184" t="s">
        <v>24</v>
      </c>
    </row>
    <row r="1042" spans="1:13" s="100" customFormat="1" ht="30" customHeight="1" x14ac:dyDescent="0.3">
      <c r="A1042" s="185">
        <v>1035</v>
      </c>
      <c r="B1042" s="112"/>
      <c r="C1042" s="113" t="s">
        <v>1946</v>
      </c>
      <c r="D1042" s="113">
        <v>104316</v>
      </c>
      <c r="E1042" s="114">
        <v>18397</v>
      </c>
      <c r="F1042" s="114">
        <v>18397</v>
      </c>
      <c r="G1042" s="116">
        <v>18397</v>
      </c>
      <c r="H1042" s="113" t="s">
        <v>24</v>
      </c>
      <c r="I1042" s="135" t="s">
        <v>2</v>
      </c>
      <c r="J1042" s="135" t="s">
        <v>10</v>
      </c>
      <c r="K1042" s="143">
        <v>45970</v>
      </c>
      <c r="L1042" s="135" t="s">
        <v>1947</v>
      </c>
      <c r="M1042" s="184" t="s">
        <v>24</v>
      </c>
    </row>
    <row r="1043" spans="1:13" s="100" customFormat="1" ht="30" customHeight="1" x14ac:dyDescent="0.3">
      <c r="A1043" s="185">
        <v>1036</v>
      </c>
      <c r="B1043" s="112"/>
      <c r="C1043" s="113" t="s">
        <v>1948</v>
      </c>
      <c r="D1043" s="113">
        <v>104118</v>
      </c>
      <c r="E1043" s="114">
        <v>0</v>
      </c>
      <c r="F1043" s="114">
        <v>0</v>
      </c>
      <c r="G1043" s="116">
        <v>0</v>
      </c>
      <c r="H1043" s="113" t="s">
        <v>24</v>
      </c>
      <c r="I1043" s="136" t="s">
        <v>1</v>
      </c>
      <c r="J1043" s="136" t="s">
        <v>1</v>
      </c>
      <c r="K1043" s="143"/>
      <c r="L1043" s="135" t="s">
        <v>24</v>
      </c>
      <c r="M1043" s="184" t="s">
        <v>24</v>
      </c>
    </row>
    <row r="1044" spans="1:13" s="100" customFormat="1" ht="30" customHeight="1" x14ac:dyDescent="0.3">
      <c r="A1044" s="185">
        <v>1037</v>
      </c>
      <c r="B1044" s="112"/>
      <c r="C1044" s="113" t="s">
        <v>1949</v>
      </c>
      <c r="D1044" s="113">
        <v>920880</v>
      </c>
      <c r="E1044" s="114">
        <v>35999</v>
      </c>
      <c r="F1044" s="114">
        <v>35999</v>
      </c>
      <c r="G1044" s="116">
        <v>14636.528487556094</v>
      </c>
      <c r="H1044" s="113" t="s">
        <v>24</v>
      </c>
      <c r="I1044" s="135" t="s">
        <v>2</v>
      </c>
      <c r="J1044" s="135" t="s">
        <v>10</v>
      </c>
      <c r="K1044" s="143">
        <v>45970</v>
      </c>
      <c r="L1044" s="135" t="s">
        <v>1950</v>
      </c>
      <c r="M1044" s="184" t="s">
        <v>24</v>
      </c>
    </row>
    <row r="1045" spans="1:13" s="100" customFormat="1" ht="30" customHeight="1" x14ac:dyDescent="0.3">
      <c r="A1045" s="185">
        <v>1038</v>
      </c>
      <c r="B1045" s="112"/>
      <c r="C1045" s="113" t="s">
        <v>1951</v>
      </c>
      <c r="D1045" s="113">
        <v>920886</v>
      </c>
      <c r="E1045" s="114">
        <v>44455</v>
      </c>
      <c r="F1045" s="114">
        <v>44455</v>
      </c>
      <c r="G1045" s="116">
        <v>18074.581902672468</v>
      </c>
      <c r="H1045" s="113" t="s">
        <v>24</v>
      </c>
      <c r="I1045" s="135" t="s">
        <v>2</v>
      </c>
      <c r="J1045" s="135" t="s">
        <v>10</v>
      </c>
      <c r="K1045" s="143">
        <v>45970</v>
      </c>
      <c r="L1045" s="135" t="s">
        <v>1952</v>
      </c>
      <c r="M1045" s="184" t="s">
        <v>24</v>
      </c>
    </row>
    <row r="1046" spans="1:13" s="100" customFormat="1" ht="30" customHeight="1" x14ac:dyDescent="0.3">
      <c r="A1046" s="185">
        <v>1039</v>
      </c>
      <c r="B1046" s="112"/>
      <c r="C1046" s="113" t="s">
        <v>1953</v>
      </c>
      <c r="D1046" s="113">
        <v>220595</v>
      </c>
      <c r="E1046" s="114">
        <v>28824</v>
      </c>
      <c r="F1046" s="114">
        <v>28824</v>
      </c>
      <c r="G1046" s="116">
        <v>11719.306011981356</v>
      </c>
      <c r="H1046" s="113" t="s">
        <v>24</v>
      </c>
      <c r="I1046" s="135" t="s">
        <v>2</v>
      </c>
      <c r="J1046" s="135" t="s">
        <v>10</v>
      </c>
      <c r="K1046" s="143">
        <v>45970</v>
      </c>
      <c r="L1046" s="135" t="s">
        <v>1954</v>
      </c>
      <c r="M1046" s="184" t="s">
        <v>24</v>
      </c>
    </row>
    <row r="1047" spans="1:13" s="100" customFormat="1" ht="30" customHeight="1" x14ac:dyDescent="0.3">
      <c r="A1047" s="185">
        <v>1040</v>
      </c>
      <c r="B1047" s="112"/>
      <c r="C1047" s="113" t="s">
        <v>1955</v>
      </c>
      <c r="D1047" s="113">
        <v>920881</v>
      </c>
      <c r="E1047" s="114">
        <v>58258</v>
      </c>
      <c r="F1047" s="114">
        <v>58258</v>
      </c>
      <c r="G1047" s="116">
        <v>23686.626757077778</v>
      </c>
      <c r="H1047" s="113" t="s">
        <v>24</v>
      </c>
      <c r="I1047" s="135" t="s">
        <v>2</v>
      </c>
      <c r="J1047" s="135" t="s">
        <v>10</v>
      </c>
      <c r="K1047" s="143">
        <v>45970</v>
      </c>
      <c r="L1047" s="135" t="s">
        <v>1956</v>
      </c>
      <c r="M1047" s="184" t="s">
        <v>24</v>
      </c>
    </row>
    <row r="1048" spans="1:13" s="100" customFormat="1" ht="30" customHeight="1" x14ac:dyDescent="0.3">
      <c r="A1048" s="185">
        <v>1041</v>
      </c>
      <c r="B1048" s="112"/>
      <c r="C1048" s="113" t="s">
        <v>1957</v>
      </c>
      <c r="D1048" s="113">
        <v>105158</v>
      </c>
      <c r="E1048" s="114">
        <v>25825</v>
      </c>
      <c r="F1048" s="114">
        <v>25825</v>
      </c>
      <c r="G1048" s="116">
        <v>10499.968004420571</v>
      </c>
      <c r="H1048" s="113" t="s">
        <v>24</v>
      </c>
      <c r="I1048" s="135" t="s">
        <v>2</v>
      </c>
      <c r="J1048" s="135" t="s">
        <v>10</v>
      </c>
      <c r="K1048" s="143">
        <v>45970</v>
      </c>
      <c r="L1048" s="135" t="s">
        <v>1958</v>
      </c>
      <c r="M1048" s="184" t="s">
        <v>24</v>
      </c>
    </row>
    <row r="1049" spans="1:13" s="100" customFormat="1" ht="30" customHeight="1" x14ac:dyDescent="0.3">
      <c r="A1049" s="185">
        <v>1042</v>
      </c>
      <c r="B1049" s="112"/>
      <c r="C1049" s="113" t="s">
        <v>1959</v>
      </c>
      <c r="D1049" s="113">
        <v>920922</v>
      </c>
      <c r="E1049" s="114">
        <v>46658</v>
      </c>
      <c r="F1049" s="114">
        <v>46658</v>
      </c>
      <c r="G1049" s="116">
        <v>18970.28101259458</v>
      </c>
      <c r="H1049" s="113" t="s">
        <v>24</v>
      </c>
      <c r="I1049" s="135" t="s">
        <v>2</v>
      </c>
      <c r="J1049" s="135" t="s">
        <v>10</v>
      </c>
      <c r="K1049" s="143">
        <v>45970</v>
      </c>
      <c r="L1049" s="135" t="s">
        <v>1960</v>
      </c>
      <c r="M1049" s="184" t="s">
        <v>24</v>
      </c>
    </row>
    <row r="1050" spans="1:13" s="100" customFormat="1" ht="30" customHeight="1" x14ac:dyDescent="0.3">
      <c r="A1050" s="185">
        <v>1043</v>
      </c>
      <c r="B1050" s="112"/>
      <c r="C1050" s="113" t="s">
        <v>1961</v>
      </c>
      <c r="D1050" s="113">
        <v>920882</v>
      </c>
      <c r="E1050" s="114">
        <v>38896</v>
      </c>
      <c r="F1050" s="114">
        <v>38896</v>
      </c>
      <c r="G1050" s="116">
        <v>15814.395179087804</v>
      </c>
      <c r="H1050" s="113" t="s">
        <v>24</v>
      </c>
      <c r="I1050" s="135" t="s">
        <v>2</v>
      </c>
      <c r="J1050" s="135" t="s">
        <v>10</v>
      </c>
      <c r="K1050" s="143">
        <v>45970</v>
      </c>
      <c r="L1050" s="135" t="s">
        <v>1962</v>
      </c>
      <c r="M1050" s="184" t="s">
        <v>24</v>
      </c>
    </row>
    <row r="1051" spans="1:13" s="100" customFormat="1" ht="30" customHeight="1" x14ac:dyDescent="0.3">
      <c r="A1051" s="185">
        <v>1044</v>
      </c>
      <c r="B1051" s="112"/>
      <c r="C1051" s="113" t="s">
        <v>1963</v>
      </c>
      <c r="D1051" s="113">
        <v>108850</v>
      </c>
      <c r="E1051" s="114">
        <v>43637</v>
      </c>
      <c r="F1051" s="114">
        <v>43637</v>
      </c>
      <c r="G1051" s="116">
        <v>17741.998211380462</v>
      </c>
      <c r="H1051" s="113" t="s">
        <v>24</v>
      </c>
      <c r="I1051" s="135" t="s">
        <v>2</v>
      </c>
      <c r="J1051" s="135" t="s">
        <v>10</v>
      </c>
      <c r="K1051" s="143">
        <v>45970</v>
      </c>
      <c r="L1051" s="135" t="s">
        <v>1964</v>
      </c>
      <c r="M1051" s="184" t="s">
        <v>24</v>
      </c>
    </row>
    <row r="1052" spans="1:13" s="100" customFormat="1" ht="30" customHeight="1" x14ac:dyDescent="0.3">
      <c r="A1052" s="185">
        <v>1045</v>
      </c>
      <c r="B1052" s="112"/>
      <c r="C1052" s="113" t="s">
        <v>1965</v>
      </c>
      <c r="D1052" s="113">
        <v>920749</v>
      </c>
      <c r="E1052" s="114">
        <v>65006</v>
      </c>
      <c r="F1052" s="114">
        <v>65006</v>
      </c>
      <c r="G1052" s="116">
        <v>26430.238919471973</v>
      </c>
      <c r="H1052" s="113" t="s">
        <v>24</v>
      </c>
      <c r="I1052" s="135" t="s">
        <v>2</v>
      </c>
      <c r="J1052" s="135" t="s">
        <v>10</v>
      </c>
      <c r="K1052" s="143">
        <v>45970</v>
      </c>
      <c r="L1052" s="135" t="s">
        <v>1966</v>
      </c>
      <c r="M1052" s="184" t="s">
        <v>24</v>
      </c>
    </row>
    <row r="1053" spans="1:13" s="100" customFormat="1" ht="30" customHeight="1" x14ac:dyDescent="0.3">
      <c r="A1053" s="185">
        <v>1046</v>
      </c>
      <c r="B1053" s="112"/>
      <c r="C1053" s="113" t="s">
        <v>1967</v>
      </c>
      <c r="D1053" s="113">
        <v>920969</v>
      </c>
      <c r="E1053" s="114">
        <v>28134</v>
      </c>
      <c r="F1053" s="114">
        <v>28134</v>
      </c>
      <c r="G1053" s="116">
        <v>11438.764756490546</v>
      </c>
      <c r="H1053" s="113" t="s">
        <v>24</v>
      </c>
      <c r="I1053" s="135" t="s">
        <v>2</v>
      </c>
      <c r="J1053" s="135" t="s">
        <v>10</v>
      </c>
      <c r="K1053" s="143">
        <v>45970</v>
      </c>
      <c r="L1053" s="135" t="s">
        <v>1968</v>
      </c>
      <c r="M1053" s="184" t="s">
        <v>24</v>
      </c>
    </row>
    <row r="1054" spans="1:13" s="100" customFormat="1" ht="30" customHeight="1" x14ac:dyDescent="0.3">
      <c r="A1054" s="185">
        <v>1047</v>
      </c>
      <c r="B1054" s="112"/>
      <c r="C1054" s="113" t="s">
        <v>1969</v>
      </c>
      <c r="D1054" s="113">
        <v>113651</v>
      </c>
      <c r="E1054" s="114">
        <v>37151</v>
      </c>
      <c r="F1054" s="114">
        <v>36850</v>
      </c>
      <c r="G1054" s="116">
        <v>14982.529369328093</v>
      </c>
      <c r="H1054" s="113" t="s">
        <v>24</v>
      </c>
      <c r="I1054" s="135" t="s">
        <v>2</v>
      </c>
      <c r="J1054" s="135" t="s">
        <v>10</v>
      </c>
      <c r="K1054" s="143">
        <v>45970</v>
      </c>
      <c r="L1054" s="135" t="s">
        <v>1970</v>
      </c>
      <c r="M1054" s="184" t="s">
        <v>24</v>
      </c>
    </row>
    <row r="1055" spans="1:13" s="100" customFormat="1" ht="30" customHeight="1" x14ac:dyDescent="0.3">
      <c r="A1055" s="185">
        <v>1048</v>
      </c>
      <c r="B1055" s="112"/>
      <c r="C1055" s="113" t="s">
        <v>1971</v>
      </c>
      <c r="D1055" s="113">
        <v>220770</v>
      </c>
      <c r="E1055" s="114">
        <v>69720</v>
      </c>
      <c r="F1055" s="114">
        <v>57120</v>
      </c>
      <c r="G1055" s="116">
        <v>8676.7417451565834</v>
      </c>
      <c r="H1055" s="113" t="s">
        <v>24</v>
      </c>
      <c r="I1055" s="135" t="s">
        <v>2</v>
      </c>
      <c r="J1055" s="135" t="s">
        <v>10</v>
      </c>
      <c r="K1055" s="143">
        <v>45970</v>
      </c>
      <c r="L1055" s="135" t="s">
        <v>1972</v>
      </c>
      <c r="M1055" s="184" t="s">
        <v>24</v>
      </c>
    </row>
    <row r="1056" spans="1:13" s="100" customFormat="1" ht="30" customHeight="1" x14ac:dyDescent="0.3">
      <c r="A1056" s="185">
        <v>1049</v>
      </c>
      <c r="B1056" s="112"/>
      <c r="C1056" s="113" t="s">
        <v>1973</v>
      </c>
      <c r="D1056" s="113">
        <v>920746</v>
      </c>
      <c r="E1056" s="114">
        <v>55978</v>
      </c>
      <c r="F1056" s="114">
        <v>55978</v>
      </c>
      <c r="G1056" s="116">
        <v>22759.62086936901</v>
      </c>
      <c r="H1056" s="113" t="s">
        <v>24</v>
      </c>
      <c r="I1056" s="135" t="s">
        <v>2</v>
      </c>
      <c r="J1056" s="135" t="s">
        <v>10</v>
      </c>
      <c r="K1056" s="143">
        <v>45970</v>
      </c>
      <c r="L1056" s="135" t="s">
        <v>1974</v>
      </c>
      <c r="M1056" s="184" t="s">
        <v>24</v>
      </c>
    </row>
    <row r="1057" spans="1:13" s="100" customFormat="1" ht="30" customHeight="1" x14ac:dyDescent="0.3">
      <c r="A1057" s="185">
        <v>1050</v>
      </c>
      <c r="B1057" s="112"/>
      <c r="C1057" s="113" t="s">
        <v>1975</v>
      </c>
      <c r="D1057" s="113">
        <v>920878</v>
      </c>
      <c r="E1057" s="114">
        <v>38875</v>
      </c>
      <c r="F1057" s="114">
        <v>38875</v>
      </c>
      <c r="G1057" s="116">
        <v>15805.856966964171</v>
      </c>
      <c r="H1057" s="113" t="s">
        <v>24</v>
      </c>
      <c r="I1057" s="135" t="s">
        <v>2</v>
      </c>
      <c r="J1057" s="135" t="s">
        <v>10</v>
      </c>
      <c r="K1057" s="143">
        <v>45970</v>
      </c>
      <c r="L1057" s="135" t="s">
        <v>1976</v>
      </c>
      <c r="M1057" s="184" t="s">
        <v>24</v>
      </c>
    </row>
    <row r="1058" spans="1:13" s="100" customFormat="1" ht="30" customHeight="1" x14ac:dyDescent="0.3">
      <c r="A1058" s="185">
        <v>1051</v>
      </c>
      <c r="B1058" s="112"/>
      <c r="C1058" s="113" t="s">
        <v>1977</v>
      </c>
      <c r="D1058" s="113">
        <v>104905</v>
      </c>
      <c r="E1058" s="114">
        <v>51712</v>
      </c>
      <c r="F1058" s="114">
        <v>51712</v>
      </c>
      <c r="G1058" s="116">
        <v>21025.144063682346</v>
      </c>
      <c r="H1058" s="113" t="s">
        <v>24</v>
      </c>
      <c r="I1058" s="135" t="s">
        <v>2</v>
      </c>
      <c r="J1058" s="135" t="s">
        <v>10</v>
      </c>
      <c r="K1058" s="143">
        <v>45970</v>
      </c>
      <c r="L1058" s="135" t="s">
        <v>1978</v>
      </c>
      <c r="M1058" s="184" t="s">
        <v>24</v>
      </c>
    </row>
    <row r="1059" spans="1:13" s="100" customFormat="1" ht="30" customHeight="1" x14ac:dyDescent="0.3">
      <c r="A1059" s="185">
        <v>1052</v>
      </c>
      <c r="B1059" s="112"/>
      <c r="C1059" s="113" t="s">
        <v>1979</v>
      </c>
      <c r="D1059" s="113">
        <v>103931</v>
      </c>
      <c r="E1059" s="114">
        <v>51331</v>
      </c>
      <c r="F1059" s="114">
        <v>49711</v>
      </c>
      <c r="G1059" s="116">
        <v>20211.574422758993</v>
      </c>
      <c r="H1059" s="113" t="s">
        <v>24</v>
      </c>
      <c r="I1059" s="135" t="s">
        <v>2</v>
      </c>
      <c r="J1059" s="135" t="s">
        <v>10</v>
      </c>
      <c r="K1059" s="143">
        <v>45970</v>
      </c>
      <c r="L1059" s="135" t="s">
        <v>1980</v>
      </c>
      <c r="M1059" s="184" t="s">
        <v>24</v>
      </c>
    </row>
    <row r="1060" spans="1:13" s="100" customFormat="1" ht="30" customHeight="1" x14ac:dyDescent="0.3">
      <c r="A1060" s="185">
        <v>1053</v>
      </c>
      <c r="B1060" s="112"/>
      <c r="C1060" s="113" t="s">
        <v>1981</v>
      </c>
      <c r="D1060" s="113">
        <v>116540</v>
      </c>
      <c r="E1060" s="114">
        <v>75996</v>
      </c>
      <c r="F1060" s="114">
        <v>75996</v>
      </c>
      <c r="G1060" s="116">
        <v>11544.076779848034</v>
      </c>
      <c r="H1060" s="119" t="s">
        <v>28</v>
      </c>
      <c r="I1060" s="136" t="s">
        <v>3</v>
      </c>
      <c r="J1060" s="136" t="s">
        <v>9</v>
      </c>
      <c r="K1060" s="143"/>
      <c r="L1060" s="135" t="s">
        <v>24</v>
      </c>
      <c r="M1060" s="184" t="s">
        <v>24</v>
      </c>
    </row>
    <row r="1061" spans="1:13" s="100" customFormat="1" ht="30" customHeight="1" x14ac:dyDescent="0.3">
      <c r="A1061" s="185">
        <v>1054</v>
      </c>
      <c r="B1061" s="112"/>
      <c r="C1061" s="113" t="s">
        <v>1982</v>
      </c>
      <c r="D1061" s="113">
        <v>220463</v>
      </c>
      <c r="E1061" s="114">
        <v>34652</v>
      </c>
      <c r="F1061" s="114">
        <v>32817</v>
      </c>
      <c r="G1061" s="116">
        <v>4985.0251024300351</v>
      </c>
      <c r="H1061" s="113" t="s">
        <v>24</v>
      </c>
      <c r="I1061" s="135" t="s">
        <v>2</v>
      </c>
      <c r="J1061" s="135" t="s">
        <v>10</v>
      </c>
      <c r="K1061" s="143">
        <v>45970</v>
      </c>
      <c r="L1061" s="135" t="s">
        <v>1983</v>
      </c>
      <c r="M1061" s="184" t="s">
        <v>24</v>
      </c>
    </row>
    <row r="1062" spans="1:13" s="100" customFormat="1" ht="58" x14ac:dyDescent="0.3">
      <c r="A1062" s="185">
        <v>1055</v>
      </c>
      <c r="B1062" s="112"/>
      <c r="C1062" s="113" t="s">
        <v>1984</v>
      </c>
      <c r="D1062" s="113">
        <v>220594</v>
      </c>
      <c r="E1062" s="114">
        <v>46106</v>
      </c>
      <c r="F1062" s="114">
        <v>46106</v>
      </c>
      <c r="G1062" s="116">
        <v>7003.6739303604591</v>
      </c>
      <c r="H1062" s="113" t="s">
        <v>24</v>
      </c>
      <c r="I1062" s="135" t="s">
        <v>2</v>
      </c>
      <c r="J1062" s="135" t="s">
        <v>2360</v>
      </c>
      <c r="K1062" s="143">
        <v>45970</v>
      </c>
      <c r="L1062" s="135" t="s">
        <v>24</v>
      </c>
      <c r="M1062" s="184" t="s">
        <v>166</v>
      </c>
    </row>
    <row r="1063" spans="1:13" s="100" customFormat="1" ht="30" customHeight="1" x14ac:dyDescent="0.3">
      <c r="A1063" s="185">
        <v>1056</v>
      </c>
      <c r="B1063" s="112"/>
      <c r="C1063" s="113" t="s">
        <v>1985</v>
      </c>
      <c r="D1063" s="113">
        <v>920970</v>
      </c>
      <c r="E1063" s="114">
        <v>34734</v>
      </c>
      <c r="F1063" s="114">
        <v>27181</v>
      </c>
      <c r="G1063" s="116">
        <v>11051.292558689469</v>
      </c>
      <c r="H1063" s="113" t="s">
        <v>24</v>
      </c>
      <c r="I1063" s="135" t="s">
        <v>2</v>
      </c>
      <c r="J1063" s="135" t="s">
        <v>10</v>
      </c>
      <c r="K1063" s="143">
        <v>45970</v>
      </c>
      <c r="L1063" s="135" t="s">
        <v>1986</v>
      </c>
      <c r="M1063" s="184" t="s">
        <v>24</v>
      </c>
    </row>
    <row r="1064" spans="1:13" s="100" customFormat="1" ht="30" customHeight="1" x14ac:dyDescent="0.3">
      <c r="A1064" s="185">
        <v>1057</v>
      </c>
      <c r="B1064" s="112"/>
      <c r="C1064" s="113" t="s">
        <v>1987</v>
      </c>
      <c r="D1064" s="113">
        <v>113480</v>
      </c>
      <c r="E1064" s="114">
        <v>54838</v>
      </c>
      <c r="F1064" s="114">
        <v>54464</v>
      </c>
      <c r="G1064" s="116">
        <v>22144.056433408015</v>
      </c>
      <c r="H1064" s="113" t="s">
        <v>24</v>
      </c>
      <c r="I1064" s="135" t="s">
        <v>2</v>
      </c>
      <c r="J1064" s="135" t="s">
        <v>10</v>
      </c>
      <c r="K1064" s="143">
        <v>45970</v>
      </c>
      <c r="L1064" s="135" t="s">
        <v>1988</v>
      </c>
      <c r="M1064" s="184" t="s">
        <v>24</v>
      </c>
    </row>
    <row r="1065" spans="1:13" s="100" customFormat="1" ht="30" customHeight="1" x14ac:dyDescent="0.3">
      <c r="A1065" s="185">
        <v>1058</v>
      </c>
      <c r="B1065" s="112"/>
      <c r="C1065" s="113" t="s">
        <v>1989</v>
      </c>
      <c r="D1065" s="113">
        <v>114247</v>
      </c>
      <c r="E1065" s="114">
        <v>111731</v>
      </c>
      <c r="F1065" s="114">
        <v>93949</v>
      </c>
      <c r="G1065" s="116">
        <v>77768.851988713694</v>
      </c>
      <c r="H1065" s="113" t="s">
        <v>24</v>
      </c>
      <c r="I1065" s="135" t="s">
        <v>2</v>
      </c>
      <c r="J1065" s="135" t="s">
        <v>10</v>
      </c>
      <c r="K1065" s="143">
        <v>45970</v>
      </c>
      <c r="L1065" s="135" t="s">
        <v>1990</v>
      </c>
      <c r="M1065" s="184" t="s">
        <v>24</v>
      </c>
    </row>
    <row r="1066" spans="1:13" s="100" customFormat="1" ht="30" customHeight="1" x14ac:dyDescent="0.3">
      <c r="A1066" s="185">
        <v>1059</v>
      </c>
      <c r="B1066" s="112"/>
      <c r="C1066" s="113" t="s">
        <v>1991</v>
      </c>
      <c r="D1066" s="113">
        <v>104149</v>
      </c>
      <c r="E1066" s="114">
        <v>90000</v>
      </c>
      <c r="F1066" s="114">
        <v>0</v>
      </c>
      <c r="G1066" s="116">
        <v>0</v>
      </c>
      <c r="H1066" s="113" t="s">
        <v>24</v>
      </c>
      <c r="I1066" s="136" t="s">
        <v>1</v>
      </c>
      <c r="J1066" s="136" t="s">
        <v>1</v>
      </c>
      <c r="K1066" s="143"/>
      <c r="L1066" s="135" t="s">
        <v>24</v>
      </c>
      <c r="M1066" s="184" t="s">
        <v>24</v>
      </c>
    </row>
    <row r="1067" spans="1:13" s="100" customFormat="1" ht="30" customHeight="1" x14ac:dyDescent="0.3">
      <c r="A1067" s="185">
        <v>1060</v>
      </c>
      <c r="B1067" s="112"/>
      <c r="C1067" s="113" t="s">
        <v>1992</v>
      </c>
      <c r="D1067" s="113">
        <v>104050</v>
      </c>
      <c r="E1067" s="114">
        <v>78650</v>
      </c>
      <c r="F1067" s="114">
        <v>62892.830769230772</v>
      </c>
      <c r="G1067" s="116">
        <v>51728.493036335007</v>
      </c>
      <c r="H1067" s="113" t="s">
        <v>24</v>
      </c>
      <c r="I1067" s="135" t="s">
        <v>2</v>
      </c>
      <c r="J1067" s="135" t="s">
        <v>10</v>
      </c>
      <c r="K1067" s="143">
        <v>45970</v>
      </c>
      <c r="L1067" s="135" t="s">
        <v>1993</v>
      </c>
      <c r="M1067" s="184" t="s">
        <v>24</v>
      </c>
    </row>
    <row r="1068" spans="1:13" s="100" customFormat="1" ht="30" customHeight="1" x14ac:dyDescent="0.3">
      <c r="A1068" s="185">
        <v>1061</v>
      </c>
      <c r="B1068" s="112"/>
      <c r="C1068" s="113" t="s">
        <v>1994</v>
      </c>
      <c r="D1068" s="113">
        <v>104277</v>
      </c>
      <c r="E1068" s="114">
        <v>14000</v>
      </c>
      <c r="F1068" s="114">
        <v>14000</v>
      </c>
      <c r="G1068" s="116">
        <v>14000</v>
      </c>
      <c r="H1068" s="113" t="s">
        <v>24</v>
      </c>
      <c r="I1068" s="135" t="s">
        <v>2</v>
      </c>
      <c r="J1068" s="135" t="s">
        <v>10</v>
      </c>
      <c r="K1068" s="143">
        <v>45970</v>
      </c>
      <c r="L1068" s="135" t="s">
        <v>1995</v>
      </c>
      <c r="M1068" s="184" t="s">
        <v>24</v>
      </c>
    </row>
    <row r="1069" spans="1:13" s="100" customFormat="1" ht="30" customHeight="1" x14ac:dyDescent="0.3">
      <c r="A1069" s="185">
        <v>1062</v>
      </c>
      <c r="B1069" s="112"/>
      <c r="C1069" s="113" t="s">
        <v>1996</v>
      </c>
      <c r="D1069" s="113">
        <v>104021</v>
      </c>
      <c r="E1069" s="114">
        <v>56057</v>
      </c>
      <c r="F1069" s="114">
        <v>54807</v>
      </c>
      <c r="G1069" s="116">
        <v>54807</v>
      </c>
      <c r="H1069" s="113" t="s">
        <v>24</v>
      </c>
      <c r="I1069" s="135" t="s">
        <v>2</v>
      </c>
      <c r="J1069" s="135" t="s">
        <v>10</v>
      </c>
      <c r="K1069" s="143">
        <v>45970</v>
      </c>
      <c r="L1069" s="135" t="s">
        <v>1997</v>
      </c>
      <c r="M1069" s="184" t="s">
        <v>24</v>
      </c>
    </row>
    <row r="1070" spans="1:13" s="100" customFormat="1" ht="30" customHeight="1" x14ac:dyDescent="0.3">
      <c r="A1070" s="185">
        <v>1063</v>
      </c>
      <c r="B1070" s="112"/>
      <c r="C1070" s="113" t="s">
        <v>1998</v>
      </c>
      <c r="D1070" s="113">
        <v>103901</v>
      </c>
      <c r="E1070" s="114">
        <v>120000</v>
      </c>
      <c r="F1070" s="114">
        <v>0</v>
      </c>
      <c r="G1070" s="116">
        <v>0</v>
      </c>
      <c r="H1070" s="113" t="s">
        <v>24</v>
      </c>
      <c r="I1070" s="136" t="s">
        <v>1</v>
      </c>
      <c r="J1070" s="136" t="s">
        <v>1</v>
      </c>
      <c r="K1070" s="143"/>
      <c r="L1070" s="135" t="s">
        <v>24</v>
      </c>
      <c r="M1070" s="184" t="s">
        <v>24</v>
      </c>
    </row>
    <row r="1071" spans="1:13" s="100" customFormat="1" ht="30" customHeight="1" x14ac:dyDescent="0.3">
      <c r="A1071" s="185">
        <v>1064</v>
      </c>
      <c r="B1071" s="112"/>
      <c r="C1071" s="113" t="s">
        <v>1999</v>
      </c>
      <c r="D1071" s="113">
        <v>104353</v>
      </c>
      <c r="E1071" s="114">
        <v>198449</v>
      </c>
      <c r="F1071" s="114">
        <v>0</v>
      </c>
      <c r="G1071" s="116">
        <v>0</v>
      </c>
      <c r="H1071" s="113" t="s">
        <v>24</v>
      </c>
      <c r="I1071" s="136" t="s">
        <v>1</v>
      </c>
      <c r="J1071" s="136" t="s">
        <v>1</v>
      </c>
      <c r="K1071" s="143"/>
      <c r="L1071" s="135" t="s">
        <v>24</v>
      </c>
      <c r="M1071" s="184" t="s">
        <v>24</v>
      </c>
    </row>
    <row r="1072" spans="1:13" s="100" customFormat="1" ht="30" customHeight="1" x14ac:dyDescent="0.3">
      <c r="A1072" s="185">
        <v>1065</v>
      </c>
      <c r="B1072" s="112"/>
      <c r="C1072" s="113" t="s">
        <v>2000</v>
      </c>
      <c r="D1072" s="113">
        <v>105335</v>
      </c>
      <c r="E1072" s="114">
        <v>10364</v>
      </c>
      <c r="F1072" s="114">
        <v>10364</v>
      </c>
      <c r="G1072" s="116">
        <v>4213.8109737779205</v>
      </c>
      <c r="H1072" s="113" t="s">
        <v>24</v>
      </c>
      <c r="I1072" s="135" t="s">
        <v>2</v>
      </c>
      <c r="J1072" s="135" t="s">
        <v>10</v>
      </c>
      <c r="K1072" s="143">
        <v>45970</v>
      </c>
      <c r="L1072" s="135" t="s">
        <v>2001</v>
      </c>
      <c r="M1072" s="184" t="s">
        <v>24</v>
      </c>
    </row>
    <row r="1073" spans="1:13" s="100" customFormat="1" ht="30" customHeight="1" x14ac:dyDescent="0.3">
      <c r="A1073" s="185">
        <v>1066</v>
      </c>
      <c r="B1073" s="112"/>
      <c r="C1073" s="113" t="s">
        <v>2002</v>
      </c>
      <c r="D1073" s="113">
        <v>104270</v>
      </c>
      <c r="E1073" s="114">
        <v>63758</v>
      </c>
      <c r="F1073" s="114">
        <v>63758</v>
      </c>
      <c r="G1073" s="116">
        <v>63758</v>
      </c>
      <c r="H1073" s="113" t="s">
        <v>24</v>
      </c>
      <c r="I1073" s="135" t="s">
        <v>2</v>
      </c>
      <c r="J1073" s="135" t="s">
        <v>2360</v>
      </c>
      <c r="K1073" s="143">
        <v>45970</v>
      </c>
      <c r="L1073" s="135" t="s">
        <v>24</v>
      </c>
      <c r="M1073" s="184" t="s">
        <v>649</v>
      </c>
    </row>
    <row r="1074" spans="1:13" s="100" customFormat="1" ht="30" customHeight="1" x14ac:dyDescent="0.3">
      <c r="A1074" s="185">
        <v>1067</v>
      </c>
      <c r="B1074" s="112"/>
      <c r="C1074" s="113" t="s">
        <v>2003</v>
      </c>
      <c r="D1074" s="113">
        <v>104454</v>
      </c>
      <c r="E1074" s="114">
        <v>451201</v>
      </c>
      <c r="F1074" s="114">
        <v>451201</v>
      </c>
      <c r="G1074" s="116">
        <v>230822.33927207079</v>
      </c>
      <c r="H1074" s="119" t="s">
        <v>28</v>
      </c>
      <c r="I1074" s="136" t="s">
        <v>3</v>
      </c>
      <c r="J1074" s="136" t="s">
        <v>9</v>
      </c>
      <c r="K1074" s="143"/>
      <c r="L1074" s="135" t="s">
        <v>24</v>
      </c>
      <c r="M1074" s="184" t="s">
        <v>24</v>
      </c>
    </row>
    <row r="1075" spans="1:13" s="101" customFormat="1" ht="30" customHeight="1" x14ac:dyDescent="0.3">
      <c r="A1075" s="185">
        <v>1068</v>
      </c>
      <c r="B1075" s="112"/>
      <c r="C1075" s="117" t="s">
        <v>2004</v>
      </c>
      <c r="D1075" s="113">
        <v>104408</v>
      </c>
      <c r="E1075" s="114">
        <v>48019</v>
      </c>
      <c r="F1075" s="114">
        <v>48019</v>
      </c>
      <c r="G1075" s="116">
        <v>48019</v>
      </c>
      <c r="H1075" s="113" t="s">
        <v>24</v>
      </c>
      <c r="I1075" s="135" t="s">
        <v>2</v>
      </c>
      <c r="J1075" s="135" t="s">
        <v>10</v>
      </c>
      <c r="K1075" s="143">
        <v>45970</v>
      </c>
      <c r="L1075" s="135" t="s">
        <v>2005</v>
      </c>
      <c r="M1075" s="184" t="s">
        <v>24</v>
      </c>
    </row>
    <row r="1076" spans="1:13" s="101" customFormat="1" ht="30" customHeight="1" x14ac:dyDescent="0.3">
      <c r="A1076" s="185">
        <v>1069</v>
      </c>
      <c r="B1076" s="112"/>
      <c r="C1076" s="117" t="s">
        <v>2006</v>
      </c>
      <c r="D1076" s="113">
        <v>104645</v>
      </c>
      <c r="E1076" s="114">
        <v>41000</v>
      </c>
      <c r="F1076" s="114">
        <v>41000</v>
      </c>
      <c r="G1076" s="116">
        <v>41000</v>
      </c>
      <c r="H1076" s="113" t="s">
        <v>24</v>
      </c>
      <c r="I1076" s="135" t="s">
        <v>2</v>
      </c>
      <c r="J1076" s="135" t="s">
        <v>10</v>
      </c>
      <c r="K1076" s="143">
        <v>45970</v>
      </c>
      <c r="L1076" s="135" t="s">
        <v>2007</v>
      </c>
      <c r="M1076" s="184" t="s">
        <v>24</v>
      </c>
    </row>
    <row r="1077" spans="1:13" s="100" customFormat="1" ht="30" customHeight="1" x14ac:dyDescent="0.3">
      <c r="A1077" s="185">
        <v>1070</v>
      </c>
      <c r="B1077" s="112"/>
      <c r="C1077" s="113" t="s">
        <v>2008</v>
      </c>
      <c r="D1077" s="113">
        <v>105186</v>
      </c>
      <c r="E1077" s="114">
        <v>267018</v>
      </c>
      <c r="F1077" s="114">
        <v>267018</v>
      </c>
      <c r="G1077" s="116">
        <v>40561.033391250363</v>
      </c>
      <c r="H1077" s="113" t="s">
        <v>24</v>
      </c>
      <c r="I1077" s="135" t="s">
        <v>2</v>
      </c>
      <c r="J1077" s="135" t="s">
        <v>10</v>
      </c>
      <c r="K1077" s="143">
        <v>45970</v>
      </c>
      <c r="L1077" s="135" t="s">
        <v>2009</v>
      </c>
      <c r="M1077" s="184" t="s">
        <v>24</v>
      </c>
    </row>
    <row r="1078" spans="1:13" s="101" customFormat="1" ht="30" customHeight="1" x14ac:dyDescent="0.3">
      <c r="A1078" s="185">
        <v>1071</v>
      </c>
      <c r="B1078" s="112"/>
      <c r="C1078" s="117" t="s">
        <v>2010</v>
      </c>
      <c r="D1078" s="113">
        <v>113629</v>
      </c>
      <c r="E1078" s="114">
        <v>45000</v>
      </c>
      <c r="F1078" s="114">
        <v>45000</v>
      </c>
      <c r="G1078" s="116">
        <v>18296.168836357239</v>
      </c>
      <c r="H1078" s="113" t="s">
        <v>24</v>
      </c>
      <c r="I1078" s="135" t="s">
        <v>2</v>
      </c>
      <c r="J1078" s="135" t="s">
        <v>10</v>
      </c>
      <c r="K1078" s="143">
        <v>45970</v>
      </c>
      <c r="L1078" s="135" t="s">
        <v>2011</v>
      </c>
      <c r="M1078" s="184" t="s">
        <v>24</v>
      </c>
    </row>
    <row r="1079" spans="1:13" s="100" customFormat="1" ht="30" customHeight="1" x14ac:dyDescent="0.3">
      <c r="A1079" s="185">
        <v>1072</v>
      </c>
      <c r="B1079" s="112"/>
      <c r="C1079" s="113" t="s">
        <v>2012</v>
      </c>
      <c r="D1079" s="113">
        <v>108755</v>
      </c>
      <c r="E1079" s="114">
        <v>20456</v>
      </c>
      <c r="F1079" s="114">
        <v>20456</v>
      </c>
      <c r="G1079" s="116">
        <v>3107.342947109998</v>
      </c>
      <c r="H1079" s="113" t="s">
        <v>24</v>
      </c>
      <c r="I1079" s="135" t="s">
        <v>2</v>
      </c>
      <c r="J1079" s="135" t="s">
        <v>10</v>
      </c>
      <c r="K1079" s="143">
        <v>45970</v>
      </c>
      <c r="L1079" s="135" t="s">
        <v>2013</v>
      </c>
      <c r="M1079" s="184" t="s">
        <v>24</v>
      </c>
    </row>
    <row r="1080" spans="1:13" s="100" customFormat="1" ht="30" customHeight="1" x14ac:dyDescent="0.3">
      <c r="A1080" s="185">
        <v>1073</v>
      </c>
      <c r="B1080" s="112"/>
      <c r="C1080" s="113" t="s">
        <v>1152</v>
      </c>
      <c r="D1080" s="113">
        <v>920745</v>
      </c>
      <c r="E1080" s="114">
        <v>60707</v>
      </c>
      <c r="F1080" s="114">
        <v>60707</v>
      </c>
      <c r="G1080" s="116">
        <v>24682.344923305307</v>
      </c>
      <c r="H1080" s="113" t="s">
        <v>24</v>
      </c>
      <c r="I1080" s="135" t="s">
        <v>2</v>
      </c>
      <c r="J1080" s="135" t="s">
        <v>10</v>
      </c>
      <c r="K1080" s="143">
        <v>45970</v>
      </c>
      <c r="L1080" s="135" t="s">
        <v>2014</v>
      </c>
      <c r="M1080" s="184" t="s">
        <v>24</v>
      </c>
    </row>
    <row r="1081" spans="1:13" s="100" customFormat="1" ht="30" customHeight="1" x14ac:dyDescent="0.3">
      <c r="A1081" s="185">
        <v>1074</v>
      </c>
      <c r="B1081" s="112"/>
      <c r="C1081" s="113" t="s">
        <v>2015</v>
      </c>
      <c r="D1081" s="113">
        <v>220248</v>
      </c>
      <c r="E1081" s="114">
        <v>102725</v>
      </c>
      <c r="F1081" s="114">
        <v>100925</v>
      </c>
      <c r="G1081" s="116">
        <v>15330.88516508978</v>
      </c>
      <c r="H1081" s="113" t="s">
        <v>24</v>
      </c>
      <c r="I1081" s="135" t="s">
        <v>2</v>
      </c>
      <c r="J1081" s="135" t="s">
        <v>10</v>
      </c>
      <c r="K1081" s="143">
        <v>45970</v>
      </c>
      <c r="L1081" s="135" t="s">
        <v>2016</v>
      </c>
      <c r="M1081" s="184" t="s">
        <v>24</v>
      </c>
    </row>
    <row r="1082" spans="1:13" s="101" customFormat="1" ht="30" customHeight="1" x14ac:dyDescent="0.3">
      <c r="A1082" s="185">
        <v>1075</v>
      </c>
      <c r="B1082" s="112"/>
      <c r="C1082" s="117" t="s">
        <v>2017</v>
      </c>
      <c r="D1082" s="113">
        <v>116776</v>
      </c>
      <c r="E1082" s="114">
        <v>55600</v>
      </c>
      <c r="F1082" s="114">
        <v>0</v>
      </c>
      <c r="G1082" s="116">
        <v>0</v>
      </c>
      <c r="H1082" s="113" t="s">
        <v>24</v>
      </c>
      <c r="I1082" s="136" t="s">
        <v>1</v>
      </c>
      <c r="J1082" s="136" t="s">
        <v>1</v>
      </c>
      <c r="K1082" s="143"/>
      <c r="L1082" s="135" t="s">
        <v>24</v>
      </c>
      <c r="M1082" s="184" t="s">
        <v>24</v>
      </c>
    </row>
    <row r="1083" spans="1:13" s="100" customFormat="1" ht="30" customHeight="1" x14ac:dyDescent="0.3">
      <c r="A1083" s="185">
        <v>1076</v>
      </c>
      <c r="B1083" s="112"/>
      <c r="C1083" s="117" t="s">
        <v>2018</v>
      </c>
      <c r="D1083" s="113">
        <v>112230</v>
      </c>
      <c r="E1083" s="114">
        <v>63008</v>
      </c>
      <c r="F1083" s="114">
        <v>0</v>
      </c>
      <c r="G1083" s="116">
        <v>0</v>
      </c>
      <c r="H1083" s="113" t="s">
        <v>24</v>
      </c>
      <c r="I1083" s="136" t="s">
        <v>1</v>
      </c>
      <c r="J1083" s="136" t="s">
        <v>1</v>
      </c>
      <c r="K1083" s="143"/>
      <c r="L1083" s="135" t="s">
        <v>24</v>
      </c>
      <c r="M1083" s="184" t="s">
        <v>24</v>
      </c>
    </row>
    <row r="1084" spans="1:13" s="101" customFormat="1" ht="30" customHeight="1" x14ac:dyDescent="0.3">
      <c r="A1084" s="185">
        <v>1077</v>
      </c>
      <c r="B1084" s="112"/>
      <c r="C1084" s="117" t="s">
        <v>2019</v>
      </c>
      <c r="D1084" s="113">
        <v>104898</v>
      </c>
      <c r="E1084" s="114">
        <v>68000</v>
      </c>
      <c r="F1084" s="114">
        <v>0</v>
      </c>
      <c r="G1084" s="116">
        <v>0</v>
      </c>
      <c r="H1084" s="113" t="s">
        <v>24</v>
      </c>
      <c r="I1084" s="136" t="s">
        <v>1</v>
      </c>
      <c r="J1084" s="136" t="s">
        <v>1</v>
      </c>
      <c r="K1084" s="143"/>
      <c r="L1084" s="135" t="s">
        <v>24</v>
      </c>
      <c r="M1084" s="184" t="s">
        <v>24</v>
      </c>
    </row>
    <row r="1085" spans="1:13" s="101" customFormat="1" ht="30" customHeight="1" x14ac:dyDescent="0.3">
      <c r="A1085" s="185">
        <v>1078</v>
      </c>
      <c r="B1085" s="112"/>
      <c r="C1085" s="117" t="s">
        <v>2020</v>
      </c>
      <c r="D1085" s="113">
        <v>920790</v>
      </c>
      <c r="E1085" s="114">
        <v>108000</v>
      </c>
      <c r="F1085" s="114">
        <v>104053</v>
      </c>
      <c r="G1085" s="116">
        <v>42306.027909543998</v>
      </c>
      <c r="H1085" s="113" t="s">
        <v>24</v>
      </c>
      <c r="I1085" s="135" t="s">
        <v>2</v>
      </c>
      <c r="J1085" s="135" t="s">
        <v>10</v>
      </c>
      <c r="K1085" s="143">
        <v>45970</v>
      </c>
      <c r="L1085" s="135" t="s">
        <v>2021</v>
      </c>
      <c r="M1085" s="184" t="s">
        <v>24</v>
      </c>
    </row>
    <row r="1086" spans="1:13" s="101" customFormat="1" ht="30" customHeight="1" x14ac:dyDescent="0.3">
      <c r="A1086" s="185">
        <v>1079</v>
      </c>
      <c r="B1086" s="112"/>
      <c r="C1086" s="117" t="s">
        <v>2022</v>
      </c>
      <c r="D1086" s="113">
        <v>920753</v>
      </c>
      <c r="E1086" s="114">
        <v>19180</v>
      </c>
      <c r="F1086" s="114">
        <v>19180</v>
      </c>
      <c r="G1086" s="116">
        <v>7798.2337395851519</v>
      </c>
      <c r="H1086" s="113" t="s">
        <v>24</v>
      </c>
      <c r="I1086" s="135" t="s">
        <v>2</v>
      </c>
      <c r="J1086" s="135" t="s">
        <v>10</v>
      </c>
      <c r="K1086" s="143">
        <v>45970</v>
      </c>
      <c r="L1086" s="135" t="s">
        <v>2023</v>
      </c>
      <c r="M1086" s="184" t="s">
        <v>24</v>
      </c>
    </row>
    <row r="1087" spans="1:13" s="101" customFormat="1" ht="30" customHeight="1" x14ac:dyDescent="0.3">
      <c r="A1087" s="185">
        <v>1080</v>
      </c>
      <c r="B1087" s="112"/>
      <c r="C1087" s="117" t="s">
        <v>2024</v>
      </c>
      <c r="D1087" s="113">
        <v>114153</v>
      </c>
      <c r="E1087" s="114">
        <v>2957156</v>
      </c>
      <c r="F1087" s="114">
        <v>1277891</v>
      </c>
      <c r="G1087" s="116">
        <v>194116.42481547431</v>
      </c>
      <c r="H1087" s="113" t="s">
        <v>24</v>
      </c>
      <c r="I1087" s="135" t="s">
        <v>2</v>
      </c>
      <c r="J1087" s="135" t="s">
        <v>10</v>
      </c>
      <c r="K1087" s="143">
        <v>45970</v>
      </c>
      <c r="L1087" s="135" t="s">
        <v>2025</v>
      </c>
      <c r="M1087" s="184" t="s">
        <v>24</v>
      </c>
    </row>
    <row r="1088" spans="1:13" s="101" customFormat="1" ht="30" customHeight="1" x14ac:dyDescent="0.3">
      <c r="A1088" s="185">
        <v>1081</v>
      </c>
      <c r="B1088" s="112"/>
      <c r="C1088" s="117" t="s">
        <v>2026</v>
      </c>
      <c r="D1088" s="113">
        <v>113356</v>
      </c>
      <c r="E1088" s="114">
        <v>100029</v>
      </c>
      <c r="F1088" s="114">
        <v>100029</v>
      </c>
      <c r="G1088" s="116">
        <v>83049.264819323886</v>
      </c>
      <c r="H1088" s="119" t="s">
        <v>28</v>
      </c>
      <c r="I1088" s="136" t="s">
        <v>3</v>
      </c>
      <c r="J1088" s="136" t="s">
        <v>9</v>
      </c>
      <c r="K1088" s="143"/>
      <c r="L1088" s="135" t="s">
        <v>24</v>
      </c>
      <c r="M1088" s="184" t="s">
        <v>24</v>
      </c>
    </row>
    <row r="1089" spans="1:13" s="101" customFormat="1" ht="30" customHeight="1" x14ac:dyDescent="0.3">
      <c r="A1089" s="185">
        <v>1082</v>
      </c>
      <c r="B1089" s="112"/>
      <c r="C1089" s="117" t="s">
        <v>2027</v>
      </c>
      <c r="D1089" s="113">
        <v>104534</v>
      </c>
      <c r="E1089" s="114">
        <v>125373</v>
      </c>
      <c r="F1089" s="114">
        <v>121992</v>
      </c>
      <c r="G1089" s="116">
        <v>49599.693970775377</v>
      </c>
      <c r="H1089" s="113" t="s">
        <v>24</v>
      </c>
      <c r="I1089" s="135" t="s">
        <v>2</v>
      </c>
      <c r="J1089" s="135" t="s">
        <v>10</v>
      </c>
      <c r="K1089" s="143">
        <v>45970</v>
      </c>
      <c r="L1089" s="135" t="s">
        <v>2028</v>
      </c>
      <c r="M1089" s="184" t="s">
        <v>24</v>
      </c>
    </row>
    <row r="1090" spans="1:13" s="101" customFormat="1" ht="30" customHeight="1" x14ac:dyDescent="0.3">
      <c r="A1090" s="185">
        <v>1083</v>
      </c>
      <c r="B1090" s="112"/>
      <c r="C1090" s="117" t="s">
        <v>2029</v>
      </c>
      <c r="D1090" s="113">
        <v>920791</v>
      </c>
      <c r="E1090" s="114">
        <v>93569</v>
      </c>
      <c r="F1090" s="114">
        <v>87411</v>
      </c>
      <c r="G1090" s="116">
        <v>35539.698092329389</v>
      </c>
      <c r="H1090" s="113" t="s">
        <v>24</v>
      </c>
      <c r="I1090" s="135" t="s">
        <v>2</v>
      </c>
      <c r="J1090" s="135" t="s">
        <v>10</v>
      </c>
      <c r="K1090" s="143">
        <v>45970</v>
      </c>
      <c r="L1090" s="135" t="s">
        <v>2030</v>
      </c>
      <c r="M1090" s="184" t="s">
        <v>24</v>
      </c>
    </row>
    <row r="1091" spans="1:13" s="101" customFormat="1" ht="30" customHeight="1" x14ac:dyDescent="0.3">
      <c r="A1091" s="185">
        <v>1084</v>
      </c>
      <c r="B1091" s="112"/>
      <c r="C1091" s="117" t="s">
        <v>2031</v>
      </c>
      <c r="D1091" s="113">
        <v>108873</v>
      </c>
      <c r="E1091" s="114">
        <v>84037</v>
      </c>
      <c r="F1091" s="114">
        <v>62702</v>
      </c>
      <c r="G1091" s="116">
        <v>25493.475075050479</v>
      </c>
      <c r="H1091" s="113" t="s">
        <v>24</v>
      </c>
      <c r="I1091" s="135" t="s">
        <v>2</v>
      </c>
      <c r="J1091" s="135" t="s">
        <v>10</v>
      </c>
      <c r="K1091" s="143">
        <v>45970</v>
      </c>
      <c r="L1091" s="135" t="s">
        <v>2032</v>
      </c>
      <c r="M1091" s="184" t="s">
        <v>24</v>
      </c>
    </row>
    <row r="1092" spans="1:13" s="100" customFormat="1" ht="30" customHeight="1" x14ac:dyDescent="0.3">
      <c r="A1092" s="185">
        <v>1085</v>
      </c>
      <c r="B1092" s="112"/>
      <c r="C1092" s="117" t="s">
        <v>2033</v>
      </c>
      <c r="D1092" s="113">
        <v>116137</v>
      </c>
      <c r="E1092" s="114">
        <v>42792</v>
      </c>
      <c r="F1092" s="114">
        <v>42792</v>
      </c>
      <c r="G1092" s="116">
        <v>6500.264929249659</v>
      </c>
      <c r="H1092" s="113" t="s">
        <v>24</v>
      </c>
      <c r="I1092" s="135" t="s">
        <v>2</v>
      </c>
      <c r="J1092" s="135" t="s">
        <v>10</v>
      </c>
      <c r="K1092" s="143">
        <v>45970</v>
      </c>
      <c r="L1092" s="135" t="s">
        <v>2034</v>
      </c>
      <c r="M1092" s="184" t="s">
        <v>24</v>
      </c>
    </row>
    <row r="1093" spans="1:13" s="101" customFormat="1" ht="30" customHeight="1" x14ac:dyDescent="0.3">
      <c r="A1093" s="185">
        <v>1086</v>
      </c>
      <c r="B1093" s="112"/>
      <c r="C1093" s="117" t="s">
        <v>2035</v>
      </c>
      <c r="D1093" s="113">
        <v>104321</v>
      </c>
      <c r="E1093" s="114">
        <v>220901</v>
      </c>
      <c r="F1093" s="114">
        <v>192088</v>
      </c>
      <c r="G1093" s="116">
        <v>131539.86385525146</v>
      </c>
      <c r="H1093" s="113" t="s">
        <v>24</v>
      </c>
      <c r="I1093" s="135" t="s">
        <v>2</v>
      </c>
      <c r="J1093" s="135" t="s">
        <v>10</v>
      </c>
      <c r="K1093" s="143">
        <v>45970</v>
      </c>
      <c r="L1093" s="135" t="s">
        <v>2036</v>
      </c>
      <c r="M1093" s="184" t="s">
        <v>24</v>
      </c>
    </row>
    <row r="1094" spans="1:13" s="101" customFormat="1" ht="30" customHeight="1" x14ac:dyDescent="0.3">
      <c r="A1094" s="185">
        <v>1087</v>
      </c>
      <c r="B1094" s="112"/>
      <c r="C1094" s="117" t="s">
        <v>2037</v>
      </c>
      <c r="D1094" s="113">
        <v>104576</v>
      </c>
      <c r="E1094" s="114">
        <v>110236</v>
      </c>
      <c r="F1094" s="114">
        <v>110236</v>
      </c>
      <c r="G1094" s="116">
        <v>63802.729876528763</v>
      </c>
      <c r="H1094" s="113" t="s">
        <v>24</v>
      </c>
      <c r="I1094" s="135" t="s">
        <v>2</v>
      </c>
      <c r="J1094" s="135" t="s">
        <v>10</v>
      </c>
      <c r="K1094" s="143">
        <v>45970</v>
      </c>
      <c r="L1094" s="135" t="s">
        <v>2038</v>
      </c>
      <c r="M1094" s="184" t="s">
        <v>24</v>
      </c>
    </row>
    <row r="1095" spans="1:13" s="101" customFormat="1" ht="30" customHeight="1" x14ac:dyDescent="0.3">
      <c r="A1095" s="185">
        <v>1088</v>
      </c>
      <c r="B1095" s="112"/>
      <c r="C1095" s="117" t="s">
        <v>2039</v>
      </c>
      <c r="D1095" s="113">
        <v>105252</v>
      </c>
      <c r="E1095" s="114">
        <v>43637</v>
      </c>
      <c r="F1095" s="114">
        <v>43637</v>
      </c>
      <c r="G1095" s="116">
        <v>17741.998211380462</v>
      </c>
      <c r="H1095" s="113" t="s">
        <v>24</v>
      </c>
      <c r="I1095" s="135" t="s">
        <v>2</v>
      </c>
      <c r="J1095" s="135" t="s">
        <v>10</v>
      </c>
      <c r="K1095" s="143">
        <v>45970</v>
      </c>
      <c r="L1095" s="135" t="s">
        <v>2040</v>
      </c>
      <c r="M1095" s="184" t="s">
        <v>24</v>
      </c>
    </row>
    <row r="1096" spans="1:13" s="101" customFormat="1" ht="30" customHeight="1" x14ac:dyDescent="0.3">
      <c r="A1096" s="185">
        <v>1089</v>
      </c>
      <c r="B1096" s="112"/>
      <c r="C1096" s="117" t="s">
        <v>2041</v>
      </c>
      <c r="D1096" s="113">
        <v>920699</v>
      </c>
      <c r="E1096" s="114">
        <v>63040</v>
      </c>
      <c r="F1096" s="114">
        <v>63040</v>
      </c>
      <c r="G1096" s="116">
        <v>25630.899632088007</v>
      </c>
      <c r="H1096" s="113" t="s">
        <v>24</v>
      </c>
      <c r="I1096" s="135" t="s">
        <v>2</v>
      </c>
      <c r="J1096" s="135" t="s">
        <v>10</v>
      </c>
      <c r="K1096" s="143">
        <v>45970</v>
      </c>
      <c r="L1096" s="135" t="s">
        <v>2042</v>
      </c>
      <c r="M1096" s="184" t="s">
        <v>24</v>
      </c>
    </row>
    <row r="1097" spans="1:13" s="101" customFormat="1" ht="30" customHeight="1" x14ac:dyDescent="0.3">
      <c r="A1097" s="185">
        <v>1090</v>
      </c>
      <c r="B1097" s="112"/>
      <c r="C1097" s="117" t="s">
        <v>2043</v>
      </c>
      <c r="D1097" s="113">
        <v>920744</v>
      </c>
      <c r="E1097" s="114">
        <v>49338</v>
      </c>
      <c r="F1097" s="114">
        <v>49338</v>
      </c>
      <c r="G1097" s="116">
        <v>20059.919512182078</v>
      </c>
      <c r="H1097" s="113" t="s">
        <v>24</v>
      </c>
      <c r="I1097" s="135" t="s">
        <v>2</v>
      </c>
      <c r="J1097" s="135" t="s">
        <v>10</v>
      </c>
      <c r="K1097" s="143">
        <v>45970</v>
      </c>
      <c r="L1097" s="135" t="s">
        <v>2044</v>
      </c>
      <c r="M1097" s="184" t="s">
        <v>24</v>
      </c>
    </row>
    <row r="1098" spans="1:13" s="101" customFormat="1" ht="30" customHeight="1" x14ac:dyDescent="0.3">
      <c r="A1098" s="185">
        <v>1091</v>
      </c>
      <c r="B1098" s="112"/>
      <c r="C1098" s="117" t="s">
        <v>2045</v>
      </c>
      <c r="D1098" s="113">
        <v>920524</v>
      </c>
      <c r="E1098" s="114">
        <v>39636</v>
      </c>
      <c r="F1098" s="114">
        <v>39636</v>
      </c>
      <c r="G1098" s="116">
        <v>16115.265511063455</v>
      </c>
      <c r="H1098" s="113" t="s">
        <v>24</v>
      </c>
      <c r="I1098" s="135" t="s">
        <v>2</v>
      </c>
      <c r="J1098" s="135" t="s">
        <v>10</v>
      </c>
      <c r="K1098" s="143">
        <v>45970</v>
      </c>
      <c r="L1098" s="135" t="s">
        <v>2046</v>
      </c>
      <c r="M1098" s="184" t="s">
        <v>24</v>
      </c>
    </row>
    <row r="1099" spans="1:13" s="101" customFormat="1" ht="30" customHeight="1" x14ac:dyDescent="0.3">
      <c r="A1099" s="185">
        <v>1092</v>
      </c>
      <c r="B1099" s="112"/>
      <c r="C1099" s="115" t="s">
        <v>2047</v>
      </c>
      <c r="D1099" s="113">
        <v>920767</v>
      </c>
      <c r="E1099" s="114">
        <v>61032</v>
      </c>
      <c r="F1099" s="114">
        <v>61032</v>
      </c>
      <c r="G1099" s="116">
        <v>24814.483920456776</v>
      </c>
      <c r="H1099" s="113" t="s">
        <v>24</v>
      </c>
      <c r="I1099" s="135" t="s">
        <v>2</v>
      </c>
      <c r="J1099" s="135" t="s">
        <v>10</v>
      </c>
      <c r="K1099" s="143">
        <v>45970</v>
      </c>
      <c r="L1099" s="135" t="s">
        <v>2048</v>
      </c>
      <c r="M1099" s="184" t="s">
        <v>24</v>
      </c>
    </row>
    <row r="1100" spans="1:13" s="101" customFormat="1" ht="30" customHeight="1" x14ac:dyDescent="0.3">
      <c r="A1100" s="185">
        <v>1093</v>
      </c>
      <c r="B1100" s="112"/>
      <c r="C1100" s="115" t="s">
        <v>2049</v>
      </c>
      <c r="D1100" s="113">
        <v>920804</v>
      </c>
      <c r="E1100" s="114">
        <v>44462</v>
      </c>
      <c r="F1100" s="114">
        <v>44462</v>
      </c>
      <c r="G1100" s="116">
        <v>18077.427973380345</v>
      </c>
      <c r="H1100" s="113" t="s">
        <v>24</v>
      </c>
      <c r="I1100" s="135" t="s">
        <v>2</v>
      </c>
      <c r="J1100" s="135" t="s">
        <v>10</v>
      </c>
      <c r="K1100" s="143">
        <v>45970</v>
      </c>
      <c r="L1100" s="135" t="s">
        <v>2050</v>
      </c>
      <c r="M1100" s="184" t="s">
        <v>24</v>
      </c>
    </row>
    <row r="1101" spans="1:13" s="101" customFormat="1" ht="30" customHeight="1" x14ac:dyDescent="0.3">
      <c r="A1101" s="185">
        <v>1094</v>
      </c>
      <c r="B1101" s="112"/>
      <c r="C1101" s="117" t="s">
        <v>2051</v>
      </c>
      <c r="D1101" s="113">
        <v>105304</v>
      </c>
      <c r="E1101" s="114">
        <v>33490</v>
      </c>
      <c r="F1101" s="114">
        <v>18122</v>
      </c>
      <c r="G1101" s="116">
        <v>7368.0704811659089</v>
      </c>
      <c r="H1101" s="113" t="s">
        <v>24</v>
      </c>
      <c r="I1101" s="135" t="s">
        <v>2</v>
      </c>
      <c r="J1101" s="135" t="s">
        <v>10</v>
      </c>
      <c r="K1101" s="143">
        <v>45970</v>
      </c>
      <c r="L1101" s="135" t="s">
        <v>2052</v>
      </c>
      <c r="M1101" s="184" t="s">
        <v>24</v>
      </c>
    </row>
    <row r="1102" spans="1:13" s="101" customFormat="1" ht="30" customHeight="1" x14ac:dyDescent="0.3">
      <c r="A1102" s="185">
        <v>1095</v>
      </c>
      <c r="B1102" s="112"/>
      <c r="C1102" s="117" t="s">
        <v>2053</v>
      </c>
      <c r="D1102" s="113">
        <v>920494</v>
      </c>
      <c r="E1102" s="114">
        <v>24832</v>
      </c>
      <c r="F1102" s="114">
        <v>24832</v>
      </c>
      <c r="G1102" s="116">
        <v>10096.232545431621</v>
      </c>
      <c r="H1102" s="113" t="s">
        <v>24</v>
      </c>
      <c r="I1102" s="135" t="s">
        <v>2</v>
      </c>
      <c r="J1102" s="135" t="s">
        <v>10</v>
      </c>
      <c r="K1102" s="143">
        <v>45970</v>
      </c>
      <c r="L1102" s="135" t="s">
        <v>2054</v>
      </c>
      <c r="M1102" s="184" t="s">
        <v>24</v>
      </c>
    </row>
    <row r="1103" spans="1:13" s="101" customFormat="1" ht="30" customHeight="1" x14ac:dyDescent="0.3">
      <c r="A1103" s="185">
        <v>1096</v>
      </c>
      <c r="B1103" s="112"/>
      <c r="C1103" s="117" t="s">
        <v>2055</v>
      </c>
      <c r="D1103" s="113">
        <v>103756</v>
      </c>
      <c r="E1103" s="114">
        <v>124617</v>
      </c>
      <c r="F1103" s="114">
        <v>124617</v>
      </c>
      <c r="G1103" s="116">
        <v>82977.169926535324</v>
      </c>
      <c r="H1103" s="113" t="s">
        <v>24</v>
      </c>
      <c r="I1103" s="135" t="s">
        <v>2</v>
      </c>
      <c r="J1103" s="135" t="s">
        <v>10</v>
      </c>
      <c r="K1103" s="143">
        <v>45970</v>
      </c>
      <c r="L1103" s="135" t="s">
        <v>2056</v>
      </c>
      <c r="M1103" s="184" t="s">
        <v>24</v>
      </c>
    </row>
    <row r="1104" spans="1:13" s="101" customFormat="1" ht="30" customHeight="1" x14ac:dyDescent="0.3">
      <c r="A1104" s="185">
        <v>1097</v>
      </c>
      <c r="B1104" s="112"/>
      <c r="C1104" s="117" t="s">
        <v>2057</v>
      </c>
      <c r="D1104" s="113">
        <v>108997</v>
      </c>
      <c r="E1104" s="114">
        <v>676996</v>
      </c>
      <c r="F1104" s="114">
        <v>404708</v>
      </c>
      <c r="G1104" s="116">
        <v>61476.65963233247</v>
      </c>
      <c r="H1104" s="113" t="s">
        <v>24</v>
      </c>
      <c r="I1104" s="135" t="s">
        <v>2</v>
      </c>
      <c r="J1104" s="135" t="s">
        <v>10</v>
      </c>
      <c r="K1104" s="143">
        <v>45970</v>
      </c>
      <c r="L1104" s="135" t="s">
        <v>2058</v>
      </c>
      <c r="M1104" s="184" t="s">
        <v>24</v>
      </c>
    </row>
    <row r="1105" spans="1:13" s="101" customFormat="1" ht="30" customHeight="1" x14ac:dyDescent="0.3">
      <c r="A1105" s="185">
        <v>1098</v>
      </c>
      <c r="B1105" s="112"/>
      <c r="C1105" s="117" t="s">
        <v>2059</v>
      </c>
      <c r="D1105" s="113">
        <v>105139</v>
      </c>
      <c r="E1105" s="114">
        <v>36349</v>
      </c>
      <c r="F1105" s="114">
        <v>36349</v>
      </c>
      <c r="G1105" s="116">
        <v>14778.832022949984</v>
      </c>
      <c r="H1105" s="113" t="s">
        <v>24</v>
      </c>
      <c r="I1105" s="135" t="s">
        <v>2</v>
      </c>
      <c r="J1105" s="135" t="s">
        <v>10</v>
      </c>
      <c r="K1105" s="143">
        <v>45970</v>
      </c>
      <c r="L1105" s="135" t="s">
        <v>2060</v>
      </c>
      <c r="M1105" s="184" t="s">
        <v>24</v>
      </c>
    </row>
    <row r="1106" spans="1:13" s="101" customFormat="1" ht="30" customHeight="1" x14ac:dyDescent="0.3">
      <c r="A1106" s="185">
        <v>1099</v>
      </c>
      <c r="B1106" s="112"/>
      <c r="C1106" s="117" t="s">
        <v>2061</v>
      </c>
      <c r="D1106" s="113">
        <v>108740</v>
      </c>
      <c r="E1106" s="114">
        <v>71424</v>
      </c>
      <c r="F1106" s="114">
        <v>70670</v>
      </c>
      <c r="G1106" s="116">
        <v>10735.037449758678</v>
      </c>
      <c r="H1106" s="119" t="s">
        <v>28</v>
      </c>
      <c r="I1106" s="136" t="s">
        <v>3</v>
      </c>
      <c r="J1106" s="136" t="s">
        <v>9</v>
      </c>
      <c r="K1106" s="143"/>
      <c r="L1106" s="135" t="s">
        <v>24</v>
      </c>
      <c r="M1106" s="184" t="s">
        <v>24</v>
      </c>
    </row>
    <row r="1107" spans="1:13" s="101" customFormat="1" ht="30" customHeight="1" x14ac:dyDescent="0.3">
      <c r="A1107" s="185">
        <v>1100</v>
      </c>
      <c r="B1107" s="112"/>
      <c r="C1107" s="117" t="s">
        <v>2062</v>
      </c>
      <c r="D1107" s="113">
        <v>104787</v>
      </c>
      <c r="E1107" s="114">
        <v>76851</v>
      </c>
      <c r="F1107" s="114">
        <v>76851</v>
      </c>
      <c r="G1107" s="116">
        <v>11673.954479289716</v>
      </c>
      <c r="H1107" s="119" t="s">
        <v>28</v>
      </c>
      <c r="I1107" s="136" t="s">
        <v>3</v>
      </c>
      <c r="J1107" s="136" t="s">
        <v>9</v>
      </c>
      <c r="K1107" s="143"/>
      <c r="L1107" s="135" t="s">
        <v>24</v>
      </c>
      <c r="M1107" s="184" t="s">
        <v>24</v>
      </c>
    </row>
    <row r="1108" spans="1:13" s="101" customFormat="1" ht="30" customHeight="1" x14ac:dyDescent="0.3">
      <c r="A1108" s="185">
        <v>1101</v>
      </c>
      <c r="B1108" s="112"/>
      <c r="C1108" s="117" t="s">
        <v>2063</v>
      </c>
      <c r="D1108" s="113">
        <v>104495</v>
      </c>
      <c r="E1108" s="114">
        <v>218603</v>
      </c>
      <c r="F1108" s="114">
        <v>218603</v>
      </c>
      <c r="G1108" s="116">
        <v>101902.41061552489</v>
      </c>
      <c r="H1108" s="113" t="s">
        <v>24</v>
      </c>
      <c r="I1108" s="135" t="s">
        <v>2</v>
      </c>
      <c r="J1108" s="135" t="s">
        <v>10</v>
      </c>
      <c r="K1108" s="143">
        <v>45970</v>
      </c>
      <c r="L1108" s="135" t="s">
        <v>2064</v>
      </c>
      <c r="M1108" s="184" t="s">
        <v>24</v>
      </c>
    </row>
    <row r="1109" spans="1:13" s="101" customFormat="1" ht="30" customHeight="1" x14ac:dyDescent="0.3">
      <c r="A1109" s="185">
        <v>1102</v>
      </c>
      <c r="B1109" s="112"/>
      <c r="C1109" s="117" t="s">
        <v>2065</v>
      </c>
      <c r="D1109" s="113">
        <v>104768</v>
      </c>
      <c r="E1109" s="114">
        <v>179640</v>
      </c>
      <c r="F1109" s="114">
        <v>179640</v>
      </c>
      <c r="G1109" s="116">
        <v>27287.988219536564</v>
      </c>
      <c r="H1109" s="119" t="s">
        <v>28</v>
      </c>
      <c r="I1109" s="136" t="s">
        <v>3</v>
      </c>
      <c r="J1109" s="136" t="s">
        <v>9</v>
      </c>
      <c r="K1109" s="143"/>
      <c r="L1109" s="135" t="s">
        <v>24</v>
      </c>
      <c r="M1109" s="184" t="s">
        <v>24</v>
      </c>
    </row>
    <row r="1110" spans="1:13" s="101" customFormat="1" ht="30" customHeight="1" x14ac:dyDescent="0.3">
      <c r="A1110" s="185">
        <v>1103</v>
      </c>
      <c r="B1110" s="112"/>
      <c r="C1110" s="117" t="s">
        <v>2066</v>
      </c>
      <c r="D1110" s="113">
        <v>103995</v>
      </c>
      <c r="E1110" s="114">
        <v>314311</v>
      </c>
      <c r="F1110" s="114">
        <v>314311</v>
      </c>
      <c r="G1110" s="116">
        <v>47745.017063408806</v>
      </c>
      <c r="H1110" s="113" t="s">
        <v>24</v>
      </c>
      <c r="I1110" s="135" t="s">
        <v>2</v>
      </c>
      <c r="J1110" s="135" t="s">
        <v>10</v>
      </c>
      <c r="K1110" s="143">
        <v>45970</v>
      </c>
      <c r="L1110" s="135" t="s">
        <v>2067</v>
      </c>
      <c r="M1110" s="184" t="s">
        <v>24</v>
      </c>
    </row>
    <row r="1111" spans="1:13" s="101" customFormat="1" ht="30" customHeight="1" x14ac:dyDescent="0.3">
      <c r="A1111" s="185">
        <v>1104</v>
      </c>
      <c r="B1111" s="112"/>
      <c r="C1111" s="117" t="s">
        <v>2068</v>
      </c>
      <c r="D1111" s="113">
        <v>220674</v>
      </c>
      <c r="E1111" s="114">
        <v>59840</v>
      </c>
      <c r="F1111" s="114">
        <v>59840</v>
      </c>
      <c r="G1111" s="116">
        <v>9089.9199234973748</v>
      </c>
      <c r="H1111" s="113" t="s">
        <v>24</v>
      </c>
      <c r="I1111" s="135" t="s">
        <v>2</v>
      </c>
      <c r="J1111" s="135" t="s">
        <v>10</v>
      </c>
      <c r="K1111" s="143">
        <v>45970</v>
      </c>
      <c r="L1111" s="135" t="s">
        <v>2069</v>
      </c>
      <c r="M1111" s="184" t="s">
        <v>24</v>
      </c>
    </row>
    <row r="1112" spans="1:13" s="101" customFormat="1" ht="30" customHeight="1" x14ac:dyDescent="0.3">
      <c r="A1112" s="185">
        <v>1105</v>
      </c>
      <c r="B1112" s="112"/>
      <c r="C1112" s="117" t="s">
        <v>2070</v>
      </c>
      <c r="D1112" s="113">
        <v>621320</v>
      </c>
      <c r="E1112" s="114">
        <v>93313</v>
      </c>
      <c r="F1112" s="114">
        <v>76313</v>
      </c>
      <c r="G1112" s="116">
        <v>31027.456275754001</v>
      </c>
      <c r="H1112" s="113" t="s">
        <v>24</v>
      </c>
      <c r="I1112" s="135" t="s">
        <v>2</v>
      </c>
      <c r="J1112" s="135" t="s">
        <v>10</v>
      </c>
      <c r="K1112" s="143">
        <v>45970</v>
      </c>
      <c r="L1112" s="135" t="s">
        <v>2071</v>
      </c>
      <c r="M1112" s="184" t="s">
        <v>24</v>
      </c>
    </row>
    <row r="1113" spans="1:13" s="101" customFormat="1" ht="30" customHeight="1" x14ac:dyDescent="0.3">
      <c r="A1113" s="185">
        <v>1106</v>
      </c>
      <c r="B1113" s="112"/>
      <c r="C1113" s="117" t="s">
        <v>2072</v>
      </c>
      <c r="D1113" s="113">
        <v>104878</v>
      </c>
      <c r="E1113" s="114">
        <v>155344</v>
      </c>
      <c r="F1113" s="114">
        <v>0</v>
      </c>
      <c r="G1113" s="116">
        <v>0</v>
      </c>
      <c r="H1113" s="113" t="s">
        <v>24</v>
      </c>
      <c r="I1113" s="136" t="s">
        <v>1</v>
      </c>
      <c r="J1113" s="136" t="s">
        <v>1</v>
      </c>
      <c r="K1113" s="143"/>
      <c r="L1113" s="135" t="s">
        <v>24</v>
      </c>
      <c r="M1113" s="184" t="s">
        <v>24</v>
      </c>
    </row>
    <row r="1114" spans="1:13" s="101" customFormat="1" ht="30" customHeight="1" x14ac:dyDescent="0.3">
      <c r="A1114" s="185">
        <v>1107</v>
      </c>
      <c r="B1114" s="112"/>
      <c r="C1114" s="117" t="s">
        <v>2073</v>
      </c>
      <c r="D1114" s="113">
        <v>220238</v>
      </c>
      <c r="E1114" s="114">
        <v>79807</v>
      </c>
      <c r="F1114" s="114">
        <v>78437</v>
      </c>
      <c r="G1114" s="116">
        <v>31891.03544483006</v>
      </c>
      <c r="H1114" s="113" t="s">
        <v>24</v>
      </c>
      <c r="I1114" s="135" t="s">
        <v>2</v>
      </c>
      <c r="J1114" s="135" t="s">
        <v>10</v>
      </c>
      <c r="K1114" s="143">
        <v>45970</v>
      </c>
      <c r="L1114" s="135" t="s">
        <v>2074</v>
      </c>
      <c r="M1114" s="184" t="s">
        <v>24</v>
      </c>
    </row>
    <row r="1115" spans="1:13" s="101" customFormat="1" ht="30" customHeight="1" x14ac:dyDescent="0.3">
      <c r="A1115" s="185">
        <v>1108</v>
      </c>
      <c r="B1115" s="112"/>
      <c r="C1115" s="117" t="s">
        <v>2075</v>
      </c>
      <c r="D1115" s="113">
        <v>114843</v>
      </c>
      <c r="E1115" s="114">
        <v>310000</v>
      </c>
      <c r="F1115" s="114">
        <v>0</v>
      </c>
      <c r="G1115" s="116">
        <v>0</v>
      </c>
      <c r="H1115" s="113" t="s">
        <v>24</v>
      </c>
      <c r="I1115" s="136" t="s">
        <v>1</v>
      </c>
      <c r="J1115" s="136" t="s">
        <v>1</v>
      </c>
      <c r="K1115" s="143"/>
      <c r="L1115" s="135" t="s">
        <v>24</v>
      </c>
      <c r="M1115" s="184" t="s">
        <v>24</v>
      </c>
    </row>
    <row r="1116" spans="1:13" s="101" customFormat="1" ht="30" customHeight="1" x14ac:dyDescent="0.3">
      <c r="A1116" s="185">
        <v>1109</v>
      </c>
      <c r="B1116" s="112"/>
      <c r="C1116" s="117" t="s">
        <v>2076</v>
      </c>
      <c r="D1116" s="113">
        <v>104029</v>
      </c>
      <c r="E1116" s="114">
        <v>60142</v>
      </c>
      <c r="F1116" s="114">
        <v>60142</v>
      </c>
      <c r="G1116" s="116">
        <v>55809.076218067312</v>
      </c>
      <c r="H1116" s="113" t="s">
        <v>24</v>
      </c>
      <c r="I1116" s="135" t="s">
        <v>2</v>
      </c>
      <c r="J1116" s="135" t="s">
        <v>10</v>
      </c>
      <c r="K1116" s="143">
        <v>45970</v>
      </c>
      <c r="L1116" s="135" t="s">
        <v>2077</v>
      </c>
      <c r="M1116" s="184" t="s">
        <v>24</v>
      </c>
    </row>
    <row r="1117" spans="1:13" s="101" customFormat="1" ht="30" customHeight="1" x14ac:dyDescent="0.3">
      <c r="A1117" s="185">
        <v>1110</v>
      </c>
      <c r="B1117" s="112"/>
      <c r="C1117" s="117" t="s">
        <v>2078</v>
      </c>
      <c r="D1117" s="113">
        <v>105246</v>
      </c>
      <c r="E1117" s="114">
        <v>33613</v>
      </c>
      <c r="F1117" s="114">
        <v>32281</v>
      </c>
      <c r="G1117" s="116">
        <v>13124.858360143289</v>
      </c>
      <c r="H1117" s="113" t="s">
        <v>24</v>
      </c>
      <c r="I1117" s="135" t="s">
        <v>2</v>
      </c>
      <c r="J1117" s="135" t="s">
        <v>10</v>
      </c>
      <c r="K1117" s="143">
        <v>45970</v>
      </c>
      <c r="L1117" s="135" t="s">
        <v>2079</v>
      </c>
      <c r="M1117" s="184" t="s">
        <v>24</v>
      </c>
    </row>
    <row r="1118" spans="1:13" s="101" customFormat="1" ht="30" customHeight="1" x14ac:dyDescent="0.3">
      <c r="A1118" s="185">
        <v>1111</v>
      </c>
      <c r="B1118" s="112"/>
      <c r="C1118" s="117" t="s">
        <v>2080</v>
      </c>
      <c r="D1118" s="113">
        <v>104359</v>
      </c>
      <c r="E1118" s="114">
        <v>577953</v>
      </c>
      <c r="F1118" s="114">
        <v>577953</v>
      </c>
      <c r="G1118" s="116">
        <v>254823.2371385702</v>
      </c>
      <c r="H1118" s="113" t="s">
        <v>24</v>
      </c>
      <c r="I1118" s="135" t="s">
        <v>2</v>
      </c>
      <c r="J1118" s="135" t="s">
        <v>10</v>
      </c>
      <c r="K1118" s="143">
        <v>45970</v>
      </c>
      <c r="L1118" s="135" t="s">
        <v>2081</v>
      </c>
      <c r="M1118" s="184" t="s">
        <v>24</v>
      </c>
    </row>
    <row r="1119" spans="1:13" s="101" customFormat="1" ht="30" customHeight="1" x14ac:dyDescent="0.3">
      <c r="A1119" s="185">
        <v>1112</v>
      </c>
      <c r="B1119" s="112"/>
      <c r="C1119" s="117" t="s">
        <v>2082</v>
      </c>
      <c r="D1119" s="113">
        <v>104564</v>
      </c>
      <c r="E1119" s="114">
        <v>177340</v>
      </c>
      <c r="F1119" s="114">
        <v>177340</v>
      </c>
      <c r="G1119" s="116">
        <v>96054.214155541544</v>
      </c>
      <c r="H1119" s="113" t="s">
        <v>24</v>
      </c>
      <c r="I1119" s="135" t="s">
        <v>2</v>
      </c>
      <c r="J1119" s="135" t="s">
        <v>10</v>
      </c>
      <c r="K1119" s="143">
        <v>45970</v>
      </c>
      <c r="L1119" s="135" t="s">
        <v>2083</v>
      </c>
      <c r="M1119" s="184" t="s">
        <v>24</v>
      </c>
    </row>
    <row r="1120" spans="1:13" s="101" customFormat="1" ht="30" customHeight="1" x14ac:dyDescent="0.3">
      <c r="A1120" s="185">
        <v>1113</v>
      </c>
      <c r="B1120" s="112"/>
      <c r="C1120" s="117" t="s">
        <v>2084</v>
      </c>
      <c r="D1120" s="113">
        <v>103720</v>
      </c>
      <c r="E1120" s="114">
        <v>56977</v>
      </c>
      <c r="F1120" s="114">
        <v>31841</v>
      </c>
      <c r="G1120" s="116">
        <v>4836.7670502018691</v>
      </c>
      <c r="H1120" s="113" t="s">
        <v>24</v>
      </c>
      <c r="I1120" s="135" t="s">
        <v>2</v>
      </c>
      <c r="J1120" s="135" t="s">
        <v>10</v>
      </c>
      <c r="K1120" s="143">
        <v>45970</v>
      </c>
      <c r="L1120" s="135" t="s">
        <v>2085</v>
      </c>
      <c r="M1120" s="184" t="s">
        <v>24</v>
      </c>
    </row>
    <row r="1121" spans="1:13" s="101" customFormat="1" ht="30" customHeight="1" x14ac:dyDescent="0.3">
      <c r="A1121" s="185">
        <v>1114</v>
      </c>
      <c r="B1121" s="112"/>
      <c r="C1121" s="117" t="s">
        <v>710</v>
      </c>
      <c r="D1121" s="113">
        <v>220667</v>
      </c>
      <c r="E1121" s="114">
        <v>144251</v>
      </c>
      <c r="F1121" s="114">
        <v>144251</v>
      </c>
      <c r="G1121" s="116">
        <v>21912.266692587225</v>
      </c>
      <c r="H1121" s="113" t="s">
        <v>24</v>
      </c>
      <c r="I1121" s="135" t="s">
        <v>2</v>
      </c>
      <c r="J1121" s="135" t="s">
        <v>10</v>
      </c>
      <c r="K1121" s="143">
        <v>45970</v>
      </c>
      <c r="L1121" s="135" t="s">
        <v>2086</v>
      </c>
      <c r="M1121" s="184" t="s">
        <v>24</v>
      </c>
    </row>
    <row r="1122" spans="1:13" s="101" customFormat="1" ht="30" customHeight="1" x14ac:dyDescent="0.3">
      <c r="A1122" s="185">
        <v>1115</v>
      </c>
      <c r="B1122" s="112"/>
      <c r="C1122" s="117" t="s">
        <v>2087</v>
      </c>
      <c r="D1122" s="113">
        <v>220570</v>
      </c>
      <c r="E1122" s="114">
        <v>350201</v>
      </c>
      <c r="F1122" s="114">
        <v>350201</v>
      </c>
      <c r="G1122" s="116">
        <v>53196.842365118711</v>
      </c>
      <c r="H1122" s="113" t="s">
        <v>24</v>
      </c>
      <c r="I1122" s="135" t="s">
        <v>2</v>
      </c>
      <c r="J1122" s="135" t="s">
        <v>10</v>
      </c>
      <c r="K1122" s="143">
        <v>45970</v>
      </c>
      <c r="L1122" s="135" t="s">
        <v>2088</v>
      </c>
      <c r="M1122" s="184" t="s">
        <v>24</v>
      </c>
    </row>
    <row r="1123" spans="1:13" s="101" customFormat="1" ht="30" customHeight="1" x14ac:dyDescent="0.3">
      <c r="A1123" s="185">
        <v>1116</v>
      </c>
      <c r="B1123" s="112"/>
      <c r="C1123" s="117" t="s">
        <v>2089</v>
      </c>
      <c r="D1123" s="113">
        <v>103786</v>
      </c>
      <c r="E1123" s="114">
        <v>198281</v>
      </c>
      <c r="F1123" s="114">
        <v>198281</v>
      </c>
      <c r="G1123" s="116">
        <v>103317.11770711516</v>
      </c>
      <c r="H1123" s="113" t="s">
        <v>24</v>
      </c>
      <c r="I1123" s="135" t="s">
        <v>2</v>
      </c>
      <c r="J1123" s="135" t="s">
        <v>10</v>
      </c>
      <c r="K1123" s="143">
        <v>45970</v>
      </c>
      <c r="L1123" s="135" t="s">
        <v>2090</v>
      </c>
      <c r="M1123" s="184" t="s">
        <v>24</v>
      </c>
    </row>
    <row r="1124" spans="1:13" s="101" customFormat="1" ht="30" customHeight="1" x14ac:dyDescent="0.3">
      <c r="A1124" s="185">
        <v>1117</v>
      </c>
      <c r="B1124" s="112"/>
      <c r="C1124" s="117" t="s">
        <v>2091</v>
      </c>
      <c r="D1124" s="113">
        <v>220337</v>
      </c>
      <c r="E1124" s="114">
        <v>67936</v>
      </c>
      <c r="F1124" s="114">
        <v>67936</v>
      </c>
      <c r="G1124" s="116">
        <v>10319.732619029372</v>
      </c>
      <c r="H1124" s="113" t="s">
        <v>24</v>
      </c>
      <c r="I1124" s="135" t="s">
        <v>2</v>
      </c>
      <c r="J1124" s="135" t="s">
        <v>10</v>
      </c>
      <c r="K1124" s="143">
        <v>45970</v>
      </c>
      <c r="L1124" s="135" t="s">
        <v>2092</v>
      </c>
      <c r="M1124" s="184" t="s">
        <v>24</v>
      </c>
    </row>
    <row r="1125" spans="1:13" s="101" customFormat="1" ht="30" customHeight="1" x14ac:dyDescent="0.3">
      <c r="A1125" s="185">
        <v>1118</v>
      </c>
      <c r="B1125" s="112"/>
      <c r="C1125" s="117" t="s">
        <v>2093</v>
      </c>
      <c r="D1125" s="113">
        <v>115123</v>
      </c>
      <c r="E1125" s="114">
        <v>92753</v>
      </c>
      <c r="F1125" s="114">
        <v>92753</v>
      </c>
      <c r="G1125" s="116">
        <v>14089.527785162965</v>
      </c>
      <c r="H1125" s="113" t="s">
        <v>24</v>
      </c>
      <c r="I1125" s="135" t="s">
        <v>2</v>
      </c>
      <c r="J1125" s="135" t="s">
        <v>10</v>
      </c>
      <c r="K1125" s="143">
        <v>45970</v>
      </c>
      <c r="L1125" s="135" t="s">
        <v>2094</v>
      </c>
      <c r="M1125" s="184" t="s">
        <v>24</v>
      </c>
    </row>
    <row r="1126" spans="1:13" s="101" customFormat="1" ht="30" customHeight="1" x14ac:dyDescent="0.3">
      <c r="A1126" s="185">
        <v>1119</v>
      </c>
      <c r="B1126" s="112"/>
      <c r="C1126" s="117" t="s">
        <v>2095</v>
      </c>
      <c r="D1126" s="113">
        <v>104001</v>
      </c>
      <c r="E1126" s="114">
        <v>111902</v>
      </c>
      <c r="F1126" s="114">
        <v>111902</v>
      </c>
      <c r="G1126" s="116">
        <v>91663.463070310303</v>
      </c>
      <c r="H1126" s="113" t="s">
        <v>24</v>
      </c>
      <c r="I1126" s="135" t="s">
        <v>2</v>
      </c>
      <c r="J1126" s="135" t="s">
        <v>10</v>
      </c>
      <c r="K1126" s="143">
        <v>45970</v>
      </c>
      <c r="L1126" s="135" t="s">
        <v>2096</v>
      </c>
      <c r="M1126" s="184" t="s">
        <v>24</v>
      </c>
    </row>
    <row r="1127" spans="1:13" s="101" customFormat="1" ht="30" customHeight="1" x14ac:dyDescent="0.3">
      <c r="A1127" s="185">
        <v>1120</v>
      </c>
      <c r="B1127" s="112"/>
      <c r="C1127" s="117" t="s">
        <v>2097</v>
      </c>
      <c r="D1127" s="113">
        <v>105144</v>
      </c>
      <c r="E1127" s="114">
        <v>194941</v>
      </c>
      <c r="F1127" s="114">
        <v>194941</v>
      </c>
      <c r="G1127" s="116">
        <v>79259.409980629251</v>
      </c>
      <c r="H1127" s="113" t="s">
        <v>24</v>
      </c>
      <c r="I1127" s="135" t="s">
        <v>2</v>
      </c>
      <c r="J1127" s="135" t="s">
        <v>10</v>
      </c>
      <c r="K1127" s="143">
        <v>45970</v>
      </c>
      <c r="L1127" s="135" t="s">
        <v>2098</v>
      </c>
      <c r="M1127" s="184" t="s">
        <v>24</v>
      </c>
    </row>
    <row r="1128" spans="1:13" s="101" customFormat="1" ht="30" customHeight="1" x14ac:dyDescent="0.3">
      <c r="A1128" s="185">
        <v>1121</v>
      </c>
      <c r="B1128" s="112"/>
      <c r="C1128" s="117" t="s">
        <v>2099</v>
      </c>
      <c r="D1128" s="113">
        <v>220511</v>
      </c>
      <c r="E1128" s="114">
        <v>23400</v>
      </c>
      <c r="F1128" s="114">
        <v>0</v>
      </c>
      <c r="G1128" s="116">
        <v>0</v>
      </c>
      <c r="H1128" s="113" t="s">
        <v>24</v>
      </c>
      <c r="I1128" s="136" t="s">
        <v>1</v>
      </c>
      <c r="J1128" s="136" t="s">
        <v>1</v>
      </c>
      <c r="K1128" s="143"/>
      <c r="L1128" s="135" t="s">
        <v>24</v>
      </c>
      <c r="M1128" s="184" t="s">
        <v>24</v>
      </c>
    </row>
    <row r="1129" spans="1:13" s="101" customFormat="1" ht="30" customHeight="1" x14ac:dyDescent="0.3">
      <c r="A1129" s="185">
        <v>1122</v>
      </c>
      <c r="B1129" s="112"/>
      <c r="C1129" s="117" t="s">
        <v>2100</v>
      </c>
      <c r="D1129" s="113">
        <v>104928</v>
      </c>
      <c r="E1129" s="114">
        <v>571578</v>
      </c>
      <c r="F1129" s="114">
        <v>571578</v>
      </c>
      <c r="G1129" s="116">
        <v>268985.73612140084</v>
      </c>
      <c r="H1129" s="113" t="s">
        <v>24</v>
      </c>
      <c r="I1129" s="135" t="s">
        <v>2</v>
      </c>
      <c r="J1129" s="135" t="s">
        <v>10</v>
      </c>
      <c r="K1129" s="143">
        <v>45970</v>
      </c>
      <c r="L1129" s="135" t="s">
        <v>2101</v>
      </c>
      <c r="M1129" s="184" t="s">
        <v>24</v>
      </c>
    </row>
    <row r="1130" spans="1:13" s="101" customFormat="1" ht="30" customHeight="1" x14ac:dyDescent="0.3">
      <c r="A1130" s="185">
        <v>1123</v>
      </c>
      <c r="B1130" s="112"/>
      <c r="C1130" s="117" t="s">
        <v>2102</v>
      </c>
      <c r="D1130" s="113">
        <v>115714</v>
      </c>
      <c r="E1130" s="114">
        <v>4894</v>
      </c>
      <c r="F1130" s="114">
        <v>4894</v>
      </c>
      <c r="G1130" s="116">
        <v>743.41691352934731</v>
      </c>
      <c r="H1130" s="113" t="s">
        <v>24</v>
      </c>
      <c r="I1130" s="135" t="s">
        <v>2</v>
      </c>
      <c r="J1130" s="135" t="s">
        <v>10</v>
      </c>
      <c r="K1130" s="143">
        <v>45970</v>
      </c>
      <c r="L1130" s="135" t="s">
        <v>2103</v>
      </c>
      <c r="M1130" s="184" t="s">
        <v>24</v>
      </c>
    </row>
    <row r="1131" spans="1:13" s="101" customFormat="1" ht="30" customHeight="1" x14ac:dyDescent="0.3">
      <c r="A1131" s="185">
        <v>1124</v>
      </c>
      <c r="B1131" s="112"/>
      <c r="C1131" s="117" t="s">
        <v>2104</v>
      </c>
      <c r="D1131" s="113">
        <v>104327</v>
      </c>
      <c r="E1131" s="114">
        <v>196449</v>
      </c>
      <c r="F1131" s="114">
        <v>0</v>
      </c>
      <c r="G1131" s="116">
        <v>0</v>
      </c>
      <c r="H1131" s="113" t="s">
        <v>24</v>
      </c>
      <c r="I1131" s="136" t="s">
        <v>1</v>
      </c>
      <c r="J1131" s="136" t="s">
        <v>1</v>
      </c>
      <c r="K1131" s="143"/>
      <c r="L1131" s="135" t="s">
        <v>24</v>
      </c>
      <c r="M1131" s="184" t="s">
        <v>24</v>
      </c>
    </row>
    <row r="1132" spans="1:13" s="101" customFormat="1" ht="30" customHeight="1" x14ac:dyDescent="0.3">
      <c r="A1132" s="185">
        <v>1125</v>
      </c>
      <c r="B1132" s="112"/>
      <c r="C1132" s="117" t="s">
        <v>2105</v>
      </c>
      <c r="D1132" s="113">
        <v>112377</v>
      </c>
      <c r="E1132" s="114">
        <v>361158</v>
      </c>
      <c r="F1132" s="114">
        <v>361158</v>
      </c>
      <c r="G1132" s="116">
        <v>54861.251666618722</v>
      </c>
      <c r="H1132" s="119" t="s">
        <v>28</v>
      </c>
      <c r="I1132" s="136" t="s">
        <v>3</v>
      </c>
      <c r="J1132" s="136" t="s">
        <v>9</v>
      </c>
      <c r="K1132" s="143"/>
      <c r="L1132" s="135" t="s">
        <v>24</v>
      </c>
      <c r="M1132" s="184" t="s">
        <v>24</v>
      </c>
    </row>
    <row r="1133" spans="1:13" s="101" customFormat="1" ht="30" customHeight="1" x14ac:dyDescent="0.3">
      <c r="A1133" s="185">
        <v>1126</v>
      </c>
      <c r="B1133" s="112"/>
      <c r="C1133" s="117" t="s">
        <v>2106</v>
      </c>
      <c r="D1133" s="113">
        <v>105031</v>
      </c>
      <c r="E1133" s="114">
        <v>48116</v>
      </c>
      <c r="F1133" s="114">
        <v>43643</v>
      </c>
      <c r="G1133" s="116">
        <v>6629.5350137231926</v>
      </c>
      <c r="H1133" s="113" t="s">
        <v>24</v>
      </c>
      <c r="I1133" s="135" t="s">
        <v>2</v>
      </c>
      <c r="J1133" s="135" t="s">
        <v>10</v>
      </c>
      <c r="K1133" s="143">
        <v>45970</v>
      </c>
      <c r="L1133" s="135" t="s">
        <v>2107</v>
      </c>
      <c r="M1133" s="184" t="s">
        <v>24</v>
      </c>
    </row>
    <row r="1134" spans="1:13" s="101" customFormat="1" ht="30" customHeight="1" x14ac:dyDescent="0.3">
      <c r="A1134" s="185">
        <v>1127</v>
      </c>
      <c r="B1134" s="112"/>
      <c r="C1134" s="117" t="s">
        <v>2108</v>
      </c>
      <c r="D1134" s="113">
        <v>113562</v>
      </c>
      <c r="E1134" s="114">
        <v>77592</v>
      </c>
      <c r="F1134" s="114">
        <v>77158</v>
      </c>
      <c r="G1134" s="116">
        <v>31371.017668347817</v>
      </c>
      <c r="H1134" s="113" t="s">
        <v>24</v>
      </c>
      <c r="I1134" s="135" t="s">
        <v>2</v>
      </c>
      <c r="J1134" s="135" t="s">
        <v>10</v>
      </c>
      <c r="K1134" s="143">
        <v>45970</v>
      </c>
      <c r="L1134" s="135" t="s">
        <v>2109</v>
      </c>
      <c r="M1134" s="184" t="s">
        <v>24</v>
      </c>
    </row>
    <row r="1135" spans="1:13" s="101" customFormat="1" ht="30" customHeight="1" x14ac:dyDescent="0.3">
      <c r="A1135" s="185">
        <v>1128</v>
      </c>
      <c r="B1135" s="112"/>
      <c r="C1135" s="117" t="s">
        <v>2110</v>
      </c>
      <c r="D1135" s="113">
        <v>112825</v>
      </c>
      <c r="E1135" s="114">
        <v>139318</v>
      </c>
      <c r="F1135" s="114">
        <v>70874</v>
      </c>
      <c r="G1135" s="116">
        <v>10766.025813134238</v>
      </c>
      <c r="H1135" s="113" t="s">
        <v>24</v>
      </c>
      <c r="I1135" s="135" t="s">
        <v>2</v>
      </c>
      <c r="J1135" s="135" t="s">
        <v>10</v>
      </c>
      <c r="K1135" s="143">
        <v>45970</v>
      </c>
      <c r="L1135" s="135" t="s">
        <v>2111</v>
      </c>
      <c r="M1135" s="184" t="s">
        <v>24</v>
      </c>
    </row>
    <row r="1136" spans="1:13" s="101" customFormat="1" ht="58" x14ac:dyDescent="0.3">
      <c r="A1136" s="185">
        <v>1129</v>
      </c>
      <c r="B1136" s="112"/>
      <c r="C1136" s="117" t="s">
        <v>2112</v>
      </c>
      <c r="D1136" s="113">
        <v>620635</v>
      </c>
      <c r="E1136" s="114">
        <v>120000</v>
      </c>
      <c r="F1136" s="114">
        <v>92308</v>
      </c>
      <c r="G1136" s="116">
        <v>37530.727843254754</v>
      </c>
      <c r="H1136" s="113" t="s">
        <v>24</v>
      </c>
      <c r="I1136" s="135" t="s">
        <v>2</v>
      </c>
      <c r="J1136" s="135" t="s">
        <v>2360</v>
      </c>
      <c r="K1136" s="143">
        <v>45970</v>
      </c>
      <c r="L1136" s="135" t="s">
        <v>24</v>
      </c>
      <c r="M1136" s="184" t="s">
        <v>166</v>
      </c>
    </row>
    <row r="1137" spans="1:13" s="101" customFormat="1" ht="30" customHeight="1" x14ac:dyDescent="0.3">
      <c r="A1137" s="185">
        <v>1130</v>
      </c>
      <c r="B1137" s="112"/>
      <c r="C1137" s="117" t="s">
        <v>2113</v>
      </c>
      <c r="D1137" s="113">
        <v>620939</v>
      </c>
      <c r="E1137" s="114">
        <v>98570</v>
      </c>
      <c r="F1137" s="114">
        <v>0</v>
      </c>
      <c r="G1137" s="116">
        <v>0</v>
      </c>
      <c r="H1137" s="113" t="s">
        <v>24</v>
      </c>
      <c r="I1137" s="136" t="s">
        <v>1</v>
      </c>
      <c r="J1137" s="136" t="s">
        <v>1</v>
      </c>
      <c r="K1137" s="143"/>
      <c r="L1137" s="135" t="s">
        <v>24</v>
      </c>
      <c r="M1137" s="184" t="s">
        <v>24</v>
      </c>
    </row>
    <row r="1138" spans="1:13" s="101" customFormat="1" ht="30" customHeight="1" x14ac:dyDescent="0.3">
      <c r="A1138" s="185">
        <v>1131</v>
      </c>
      <c r="B1138" s="112"/>
      <c r="C1138" s="117" t="s">
        <v>2114</v>
      </c>
      <c r="D1138" s="113">
        <v>920758</v>
      </c>
      <c r="E1138" s="114">
        <v>96200</v>
      </c>
      <c r="F1138" s="114">
        <v>96200</v>
      </c>
      <c r="G1138" s="116">
        <v>39113.143156834805</v>
      </c>
      <c r="H1138" s="113" t="s">
        <v>24</v>
      </c>
      <c r="I1138" s="135" t="s">
        <v>2</v>
      </c>
      <c r="J1138" s="135" t="s">
        <v>10</v>
      </c>
      <c r="K1138" s="143">
        <v>45970</v>
      </c>
      <c r="L1138" s="135" t="s">
        <v>2115</v>
      </c>
      <c r="M1138" s="184" t="s">
        <v>24</v>
      </c>
    </row>
    <row r="1139" spans="1:13" s="101" customFormat="1" ht="30" customHeight="1" x14ac:dyDescent="0.3">
      <c r="A1139" s="185">
        <v>1132</v>
      </c>
      <c r="B1139" s="112"/>
      <c r="C1139" s="117" t="s">
        <v>2116</v>
      </c>
      <c r="D1139" s="113">
        <v>920742</v>
      </c>
      <c r="E1139" s="114">
        <v>22700</v>
      </c>
      <c r="F1139" s="114">
        <v>21975</v>
      </c>
      <c r="G1139" s="116">
        <v>8934.6291150877842</v>
      </c>
      <c r="H1139" s="113" t="s">
        <v>24</v>
      </c>
      <c r="I1139" s="135" t="s">
        <v>2</v>
      </c>
      <c r="J1139" s="135" t="s">
        <v>10</v>
      </c>
      <c r="K1139" s="143">
        <v>45970</v>
      </c>
      <c r="L1139" s="135" t="s">
        <v>2117</v>
      </c>
      <c r="M1139" s="184" t="s">
        <v>24</v>
      </c>
    </row>
    <row r="1140" spans="1:13" s="101" customFormat="1" ht="30" customHeight="1" x14ac:dyDescent="0.3">
      <c r="A1140" s="185">
        <v>1133</v>
      </c>
      <c r="B1140" s="112"/>
      <c r="C1140" s="117" t="s">
        <v>2118</v>
      </c>
      <c r="D1140" s="113">
        <v>105495</v>
      </c>
      <c r="E1140" s="114">
        <v>150000</v>
      </c>
      <c r="F1140" s="114">
        <v>150000</v>
      </c>
      <c r="G1140" s="116">
        <v>22785.561305558254</v>
      </c>
      <c r="H1140" s="119" t="s">
        <v>28</v>
      </c>
      <c r="I1140" s="136" t="s">
        <v>3</v>
      </c>
      <c r="J1140" s="136" t="s">
        <v>9</v>
      </c>
      <c r="K1140" s="143"/>
      <c r="L1140" s="135" t="s">
        <v>24</v>
      </c>
      <c r="M1140" s="184" t="s">
        <v>24</v>
      </c>
    </row>
    <row r="1141" spans="1:13" s="101" customFormat="1" ht="30" customHeight="1" x14ac:dyDescent="0.3">
      <c r="A1141" s="185">
        <v>1134</v>
      </c>
      <c r="B1141" s="112"/>
      <c r="C1141" s="117" t="s">
        <v>2119</v>
      </c>
      <c r="D1141" s="113">
        <v>920705</v>
      </c>
      <c r="E1141" s="114">
        <v>48146</v>
      </c>
      <c r="F1141" s="114">
        <v>48146</v>
      </c>
      <c r="G1141" s="116">
        <v>19575.274328783456</v>
      </c>
      <c r="H1141" s="113" t="s">
        <v>24</v>
      </c>
      <c r="I1141" s="135" t="s">
        <v>2</v>
      </c>
      <c r="J1141" s="135" t="s">
        <v>10</v>
      </c>
      <c r="K1141" s="143">
        <v>45970</v>
      </c>
      <c r="L1141" s="135" t="s">
        <v>2120</v>
      </c>
      <c r="M1141" s="184" t="s">
        <v>24</v>
      </c>
    </row>
    <row r="1142" spans="1:13" s="101" customFormat="1" ht="30" customHeight="1" x14ac:dyDescent="0.3">
      <c r="A1142" s="185">
        <v>1135</v>
      </c>
      <c r="B1142" s="112"/>
      <c r="C1142" s="117" t="s">
        <v>2121</v>
      </c>
      <c r="D1142" s="113">
        <v>920806</v>
      </c>
      <c r="E1142" s="114">
        <v>46456</v>
      </c>
      <c r="F1142" s="114">
        <v>43593</v>
      </c>
      <c r="G1142" s="116">
        <v>17724.1086240738</v>
      </c>
      <c r="H1142" s="113" t="s">
        <v>24</v>
      </c>
      <c r="I1142" s="135" t="s">
        <v>2</v>
      </c>
      <c r="J1142" s="135" t="s">
        <v>10</v>
      </c>
      <c r="K1142" s="143">
        <v>45970</v>
      </c>
      <c r="L1142" s="135" t="s">
        <v>2122</v>
      </c>
      <c r="M1142" s="184" t="s">
        <v>24</v>
      </c>
    </row>
    <row r="1143" spans="1:13" s="101" customFormat="1" ht="30" customHeight="1" x14ac:dyDescent="0.3">
      <c r="A1143" s="185">
        <v>1136</v>
      </c>
      <c r="B1143" s="112"/>
      <c r="C1143" s="117" t="s">
        <v>2123</v>
      </c>
      <c r="D1143" s="113">
        <v>620638</v>
      </c>
      <c r="E1143" s="114">
        <v>79491</v>
      </c>
      <c r="F1143" s="114">
        <v>79491</v>
      </c>
      <c r="G1143" s="116">
        <v>32319.572377130517</v>
      </c>
      <c r="H1143" s="113" t="s">
        <v>24</v>
      </c>
      <c r="I1143" s="135" t="s">
        <v>2</v>
      </c>
      <c r="J1143" s="135" t="s">
        <v>10</v>
      </c>
      <c r="K1143" s="143">
        <v>45970</v>
      </c>
      <c r="L1143" s="135" t="s">
        <v>2124</v>
      </c>
      <c r="M1143" s="184" t="s">
        <v>24</v>
      </c>
    </row>
    <row r="1144" spans="1:13" s="101" customFormat="1" ht="30" customHeight="1" x14ac:dyDescent="0.3">
      <c r="A1144" s="185">
        <v>1137</v>
      </c>
      <c r="B1144" s="112"/>
      <c r="C1144" s="117" t="s">
        <v>2125</v>
      </c>
      <c r="D1144" s="113">
        <v>220313</v>
      </c>
      <c r="E1144" s="114">
        <v>356151</v>
      </c>
      <c r="F1144" s="114">
        <v>356151</v>
      </c>
      <c r="G1144" s="116">
        <v>54100.669630239194</v>
      </c>
      <c r="H1144" s="119" t="s">
        <v>28</v>
      </c>
      <c r="I1144" s="136" t="s">
        <v>3</v>
      </c>
      <c r="J1144" s="136" t="s">
        <v>9</v>
      </c>
      <c r="K1144" s="143"/>
      <c r="L1144" s="135" t="s">
        <v>24</v>
      </c>
      <c r="M1144" s="184" t="s">
        <v>24</v>
      </c>
    </row>
    <row r="1145" spans="1:13" s="101" customFormat="1" ht="30" customHeight="1" x14ac:dyDescent="0.3">
      <c r="A1145" s="185">
        <v>1138</v>
      </c>
      <c r="B1145" s="112"/>
      <c r="C1145" s="117" t="s">
        <v>2126</v>
      </c>
      <c r="D1145" s="113">
        <v>920756</v>
      </c>
      <c r="E1145" s="114">
        <v>58300</v>
      </c>
      <c r="F1145" s="114">
        <v>58300</v>
      </c>
      <c r="G1145" s="116">
        <v>23703.703181325043</v>
      </c>
      <c r="H1145" s="113" t="s">
        <v>24</v>
      </c>
      <c r="I1145" s="135" t="s">
        <v>2</v>
      </c>
      <c r="J1145" s="135" t="s">
        <v>10</v>
      </c>
      <c r="K1145" s="143">
        <v>45970</v>
      </c>
      <c r="L1145" s="135" t="s">
        <v>2127</v>
      </c>
      <c r="M1145" s="184" t="s">
        <v>24</v>
      </c>
    </row>
    <row r="1146" spans="1:13" s="101" customFormat="1" ht="30" customHeight="1" x14ac:dyDescent="0.3">
      <c r="A1146" s="185">
        <v>1139</v>
      </c>
      <c r="B1146" s="112"/>
      <c r="C1146" s="117" t="s">
        <v>2128</v>
      </c>
      <c r="D1146" s="113">
        <v>103799</v>
      </c>
      <c r="E1146" s="114">
        <v>0</v>
      </c>
      <c r="F1146" s="114">
        <v>0</v>
      </c>
      <c r="G1146" s="116">
        <v>0</v>
      </c>
      <c r="H1146" s="113" t="s">
        <v>24</v>
      </c>
      <c r="I1146" s="136" t="s">
        <v>1</v>
      </c>
      <c r="J1146" s="136" t="s">
        <v>1</v>
      </c>
      <c r="K1146" s="143"/>
      <c r="L1146" s="135" t="s">
        <v>24</v>
      </c>
      <c r="M1146" s="184" t="s">
        <v>24</v>
      </c>
    </row>
    <row r="1147" spans="1:13" s="101" customFormat="1" ht="30" customHeight="1" x14ac:dyDescent="0.3">
      <c r="A1147" s="185">
        <v>1140</v>
      </c>
      <c r="B1147" s="112"/>
      <c r="C1147" s="117" t="s">
        <v>2129</v>
      </c>
      <c r="D1147" s="113">
        <v>112781</v>
      </c>
      <c r="E1147" s="114">
        <v>50730</v>
      </c>
      <c r="F1147" s="114">
        <v>48625</v>
      </c>
      <c r="G1147" s="116">
        <v>19770.026881508238</v>
      </c>
      <c r="H1147" s="113" t="s">
        <v>24</v>
      </c>
      <c r="I1147" s="135" t="s">
        <v>2</v>
      </c>
      <c r="J1147" s="135" t="s">
        <v>10</v>
      </c>
      <c r="K1147" s="143">
        <v>45970</v>
      </c>
      <c r="L1147" s="135" t="s">
        <v>2130</v>
      </c>
      <c r="M1147" s="184" t="s">
        <v>24</v>
      </c>
    </row>
    <row r="1148" spans="1:13" s="101" customFormat="1" ht="30" customHeight="1" x14ac:dyDescent="0.3">
      <c r="A1148" s="185">
        <v>1141</v>
      </c>
      <c r="B1148" s="112"/>
      <c r="C1148" s="117" t="s">
        <v>2131</v>
      </c>
      <c r="D1148" s="113">
        <v>104945</v>
      </c>
      <c r="E1148" s="114">
        <v>565125</v>
      </c>
      <c r="F1148" s="114">
        <v>565125</v>
      </c>
      <c r="G1148" s="116">
        <v>263281.60511718213</v>
      </c>
      <c r="H1148" s="113" t="s">
        <v>24</v>
      </c>
      <c r="I1148" s="135" t="s">
        <v>2</v>
      </c>
      <c r="J1148" s="135" t="s">
        <v>10</v>
      </c>
      <c r="K1148" s="143">
        <v>45970</v>
      </c>
      <c r="L1148" s="135" t="s">
        <v>2132</v>
      </c>
      <c r="M1148" s="184" t="s">
        <v>24</v>
      </c>
    </row>
    <row r="1149" spans="1:13" s="101" customFormat="1" ht="30" customHeight="1" x14ac:dyDescent="0.3">
      <c r="A1149" s="185">
        <v>1142</v>
      </c>
      <c r="B1149" s="112"/>
      <c r="C1149" s="117" t="s">
        <v>2133</v>
      </c>
      <c r="D1149" s="113">
        <v>220296</v>
      </c>
      <c r="E1149" s="114">
        <v>28728</v>
      </c>
      <c r="F1149" s="114">
        <v>0</v>
      </c>
      <c r="G1149" s="116">
        <v>0</v>
      </c>
      <c r="H1149" s="113" t="s">
        <v>24</v>
      </c>
      <c r="I1149" s="136" t="s">
        <v>1</v>
      </c>
      <c r="J1149" s="136" t="s">
        <v>1</v>
      </c>
      <c r="K1149" s="143"/>
      <c r="L1149" s="135" t="s">
        <v>24</v>
      </c>
      <c r="M1149" s="184" t="s">
        <v>24</v>
      </c>
    </row>
    <row r="1150" spans="1:13" s="101" customFormat="1" ht="30" customHeight="1" x14ac:dyDescent="0.3">
      <c r="A1150" s="185">
        <v>1143</v>
      </c>
      <c r="B1150" s="112"/>
      <c r="C1150" s="117" t="s">
        <v>2134</v>
      </c>
      <c r="D1150" s="113">
        <v>104416</v>
      </c>
      <c r="E1150" s="114">
        <v>121880</v>
      </c>
      <c r="F1150" s="114">
        <v>37878</v>
      </c>
      <c r="G1150" s="116">
        <v>37878</v>
      </c>
      <c r="H1150" s="113" t="s">
        <v>24</v>
      </c>
      <c r="I1150" s="135" t="s">
        <v>2</v>
      </c>
      <c r="J1150" s="135" t="s">
        <v>10</v>
      </c>
      <c r="K1150" s="143">
        <v>45970</v>
      </c>
      <c r="L1150" s="135" t="s">
        <v>2135</v>
      </c>
      <c r="M1150" s="184" t="s">
        <v>24</v>
      </c>
    </row>
    <row r="1151" spans="1:13" s="101" customFormat="1" ht="30" customHeight="1" x14ac:dyDescent="0.3">
      <c r="A1151" s="185">
        <v>1144</v>
      </c>
      <c r="B1151" s="112"/>
      <c r="C1151" s="117" t="s">
        <v>2136</v>
      </c>
      <c r="D1151" s="113">
        <v>113099</v>
      </c>
      <c r="E1151" s="114">
        <v>158900</v>
      </c>
      <c r="F1151" s="114">
        <v>35840</v>
      </c>
      <c r="G1151" s="116">
        <v>5444.2301146080526</v>
      </c>
      <c r="H1151" s="113" t="s">
        <v>24</v>
      </c>
      <c r="I1151" s="135" t="s">
        <v>2</v>
      </c>
      <c r="J1151" s="135" t="s">
        <v>10</v>
      </c>
      <c r="K1151" s="143">
        <v>45970</v>
      </c>
      <c r="L1151" s="135" t="s">
        <v>2137</v>
      </c>
      <c r="M1151" s="184" t="s">
        <v>24</v>
      </c>
    </row>
    <row r="1152" spans="1:13" s="101" customFormat="1" ht="30" customHeight="1" x14ac:dyDescent="0.3">
      <c r="A1152" s="185">
        <v>1145</v>
      </c>
      <c r="B1152" s="112"/>
      <c r="C1152" s="117" t="s">
        <v>2138</v>
      </c>
      <c r="D1152" s="113">
        <v>108742</v>
      </c>
      <c r="E1152" s="114">
        <v>134084</v>
      </c>
      <c r="F1152" s="114">
        <v>134084</v>
      </c>
      <c r="G1152" s="116">
        <v>20367.861347296486</v>
      </c>
      <c r="H1152" s="113" t="s">
        <v>24</v>
      </c>
      <c r="I1152" s="135" t="s">
        <v>2</v>
      </c>
      <c r="J1152" s="135" t="s">
        <v>10</v>
      </c>
      <c r="K1152" s="143">
        <v>45970</v>
      </c>
      <c r="L1152" s="135" t="s">
        <v>2139</v>
      </c>
      <c r="M1152" s="184" t="s">
        <v>24</v>
      </c>
    </row>
    <row r="1153" spans="1:13" s="101" customFormat="1" ht="30" customHeight="1" x14ac:dyDescent="0.3">
      <c r="A1153" s="185">
        <v>1146</v>
      </c>
      <c r="B1153" s="112"/>
      <c r="C1153" s="117" t="s">
        <v>2140</v>
      </c>
      <c r="D1153" s="113">
        <v>104224</v>
      </c>
      <c r="E1153" s="114">
        <v>225157</v>
      </c>
      <c r="F1153" s="114">
        <v>214436</v>
      </c>
      <c r="G1153" s="116">
        <v>162038.91699053333</v>
      </c>
      <c r="H1153" s="113" t="s">
        <v>24</v>
      </c>
      <c r="I1153" s="135" t="s">
        <v>2</v>
      </c>
      <c r="J1153" s="135" t="s">
        <v>10</v>
      </c>
      <c r="K1153" s="143">
        <v>45970</v>
      </c>
      <c r="L1153" s="135" t="s">
        <v>2141</v>
      </c>
      <c r="M1153" s="184" t="s">
        <v>24</v>
      </c>
    </row>
    <row r="1154" spans="1:13" s="101" customFormat="1" ht="30" customHeight="1" x14ac:dyDescent="0.3">
      <c r="A1154" s="185">
        <v>1147</v>
      </c>
      <c r="B1154" s="112"/>
      <c r="C1154" s="117" t="s">
        <v>2142</v>
      </c>
      <c r="D1154" s="113">
        <v>104044</v>
      </c>
      <c r="E1154" s="114">
        <v>458986</v>
      </c>
      <c r="F1154" s="114">
        <v>458986</v>
      </c>
      <c r="G1154" s="116">
        <v>223847.07199848368</v>
      </c>
      <c r="H1154" s="119" t="s">
        <v>28</v>
      </c>
      <c r="I1154" s="136" t="s">
        <v>3</v>
      </c>
      <c r="J1154" s="136" t="s">
        <v>9</v>
      </c>
      <c r="K1154" s="143"/>
      <c r="L1154" s="135" t="s">
        <v>24</v>
      </c>
      <c r="M1154" s="184" t="s">
        <v>24</v>
      </c>
    </row>
    <row r="1155" spans="1:13" s="101" customFormat="1" ht="30" customHeight="1" x14ac:dyDescent="0.3">
      <c r="A1155" s="185">
        <v>1148</v>
      </c>
      <c r="B1155" s="112"/>
      <c r="C1155" s="117" t="s">
        <v>564</v>
      </c>
      <c r="D1155" s="113">
        <v>114521</v>
      </c>
      <c r="E1155" s="114">
        <v>496706</v>
      </c>
      <c r="F1155" s="114">
        <v>496706</v>
      </c>
      <c r="G1155" s="116">
        <v>75451.500092257469</v>
      </c>
      <c r="H1155" s="113" t="s">
        <v>24</v>
      </c>
      <c r="I1155" s="135" t="s">
        <v>2</v>
      </c>
      <c r="J1155" s="135" t="s">
        <v>10</v>
      </c>
      <c r="K1155" s="143">
        <v>45970</v>
      </c>
      <c r="L1155" s="135" t="s">
        <v>2143</v>
      </c>
      <c r="M1155" s="184" t="s">
        <v>24</v>
      </c>
    </row>
    <row r="1156" spans="1:13" s="101" customFormat="1" ht="30" customHeight="1" x14ac:dyDescent="0.3">
      <c r="A1156" s="185">
        <v>1149</v>
      </c>
      <c r="B1156" s="112"/>
      <c r="C1156" s="117" t="s">
        <v>2144</v>
      </c>
      <c r="D1156" s="113">
        <v>108667</v>
      </c>
      <c r="E1156" s="114">
        <v>210584</v>
      </c>
      <c r="F1156" s="114">
        <v>210584</v>
      </c>
      <c r="G1156" s="116">
        <v>31988.4976131312</v>
      </c>
      <c r="H1156" s="113" t="s">
        <v>24</v>
      </c>
      <c r="I1156" s="135" t="s">
        <v>2</v>
      </c>
      <c r="J1156" s="135" t="s">
        <v>10</v>
      </c>
      <c r="K1156" s="143">
        <v>45970</v>
      </c>
      <c r="L1156" s="135" t="s">
        <v>2145</v>
      </c>
      <c r="M1156" s="184" t="s">
        <v>24</v>
      </c>
    </row>
    <row r="1157" spans="1:13" s="100" customFormat="1" ht="30" customHeight="1" x14ac:dyDescent="0.3">
      <c r="A1157" s="185">
        <v>1150</v>
      </c>
      <c r="B1157" s="112"/>
      <c r="C1157" s="113" t="s">
        <v>2146</v>
      </c>
      <c r="D1157" s="113">
        <v>220257</v>
      </c>
      <c r="E1157" s="114">
        <v>22408</v>
      </c>
      <c r="F1157" s="114">
        <v>22408</v>
      </c>
      <c r="G1157" s="116">
        <v>3403.8590515663291</v>
      </c>
      <c r="H1157" s="113" t="s">
        <v>24</v>
      </c>
      <c r="I1157" s="135" t="s">
        <v>2</v>
      </c>
      <c r="J1157" s="135" t="s">
        <v>10</v>
      </c>
      <c r="K1157" s="143">
        <v>45970</v>
      </c>
      <c r="L1157" s="135" t="s">
        <v>2147</v>
      </c>
      <c r="M1157" s="184" t="s">
        <v>24</v>
      </c>
    </row>
    <row r="1158" spans="1:13" s="101" customFormat="1" ht="30" customHeight="1" x14ac:dyDescent="0.3">
      <c r="A1158" s="185">
        <v>1151</v>
      </c>
      <c r="B1158" s="112"/>
      <c r="C1158" s="117" t="s">
        <v>2148</v>
      </c>
      <c r="D1158" s="113">
        <v>113596</v>
      </c>
      <c r="E1158" s="114">
        <v>44519</v>
      </c>
      <c r="F1158" s="114">
        <v>44519</v>
      </c>
      <c r="G1158" s="116">
        <v>18100.603120573065</v>
      </c>
      <c r="H1158" s="113" t="s">
        <v>24</v>
      </c>
      <c r="I1158" s="135" t="s">
        <v>2</v>
      </c>
      <c r="J1158" s="135" t="s">
        <v>10</v>
      </c>
      <c r="K1158" s="143">
        <v>45970</v>
      </c>
      <c r="L1158" s="135" t="s">
        <v>2149</v>
      </c>
      <c r="M1158" s="184" t="s">
        <v>24</v>
      </c>
    </row>
    <row r="1159" spans="1:13" s="101" customFormat="1" ht="30" customHeight="1" x14ac:dyDescent="0.3">
      <c r="A1159" s="185">
        <v>1152</v>
      </c>
      <c r="B1159" s="112"/>
      <c r="C1159" s="117" t="s">
        <v>2150</v>
      </c>
      <c r="D1159" s="113">
        <v>113548</v>
      </c>
      <c r="E1159" s="114">
        <v>75309</v>
      </c>
      <c r="F1159" s="114">
        <v>62054</v>
      </c>
      <c r="G1159" s="116">
        <v>25230.010243806933</v>
      </c>
      <c r="H1159" s="113" t="s">
        <v>24</v>
      </c>
      <c r="I1159" s="135" t="s">
        <v>2</v>
      </c>
      <c r="J1159" s="135" t="s">
        <v>10</v>
      </c>
      <c r="K1159" s="143">
        <v>45970</v>
      </c>
      <c r="L1159" s="135" t="s">
        <v>2151</v>
      </c>
      <c r="M1159" s="184" t="s">
        <v>24</v>
      </c>
    </row>
    <row r="1160" spans="1:13" s="101" customFormat="1" ht="30" customHeight="1" x14ac:dyDescent="0.3">
      <c r="A1160" s="185">
        <v>1153</v>
      </c>
      <c r="B1160" s="112"/>
      <c r="C1160" s="117" t="s">
        <v>2152</v>
      </c>
      <c r="D1160" s="113">
        <v>920866</v>
      </c>
      <c r="E1160" s="114">
        <v>70738</v>
      </c>
      <c r="F1160" s="114">
        <v>70738</v>
      </c>
      <c r="G1160" s="116">
        <v>28760.764247694187</v>
      </c>
      <c r="H1160" s="113" t="s">
        <v>24</v>
      </c>
      <c r="I1160" s="135" t="s">
        <v>2</v>
      </c>
      <c r="J1160" s="135" t="s">
        <v>10</v>
      </c>
      <c r="K1160" s="143">
        <v>45970</v>
      </c>
      <c r="L1160" s="135" t="s">
        <v>2153</v>
      </c>
      <c r="M1160" s="184" t="s">
        <v>24</v>
      </c>
    </row>
    <row r="1161" spans="1:13" s="101" customFormat="1" ht="30" customHeight="1" x14ac:dyDescent="0.3">
      <c r="A1161" s="185">
        <v>1154</v>
      </c>
      <c r="B1161" s="112"/>
      <c r="C1161" s="117" t="s">
        <v>2154</v>
      </c>
      <c r="D1161" s="113">
        <v>113746</v>
      </c>
      <c r="E1161" s="114">
        <v>70757</v>
      </c>
      <c r="F1161" s="114">
        <v>70757</v>
      </c>
      <c r="G1161" s="116">
        <v>28768.489296758424</v>
      </c>
      <c r="H1161" s="113" t="s">
        <v>24</v>
      </c>
      <c r="I1161" s="135" t="s">
        <v>2</v>
      </c>
      <c r="J1161" s="135" t="s">
        <v>10</v>
      </c>
      <c r="K1161" s="143">
        <v>45970</v>
      </c>
      <c r="L1161" s="135" t="s">
        <v>2155</v>
      </c>
      <c r="M1161" s="184" t="s">
        <v>24</v>
      </c>
    </row>
    <row r="1162" spans="1:13" s="101" customFormat="1" ht="30" customHeight="1" x14ac:dyDescent="0.3">
      <c r="A1162" s="185">
        <v>1155</v>
      </c>
      <c r="B1162" s="112"/>
      <c r="C1162" s="117" t="s">
        <v>2156</v>
      </c>
      <c r="D1162" s="113">
        <v>920755</v>
      </c>
      <c r="E1162" s="114">
        <v>79737</v>
      </c>
      <c r="F1162" s="114">
        <v>79737</v>
      </c>
      <c r="G1162" s="116">
        <v>32419.591433435937</v>
      </c>
      <c r="H1162" s="113" t="s">
        <v>24</v>
      </c>
      <c r="I1162" s="135" t="s">
        <v>2</v>
      </c>
      <c r="J1162" s="135" t="s">
        <v>10</v>
      </c>
      <c r="K1162" s="143">
        <v>45970</v>
      </c>
      <c r="L1162" s="135" t="s">
        <v>2157</v>
      </c>
      <c r="M1162" s="184" t="s">
        <v>24</v>
      </c>
    </row>
    <row r="1163" spans="1:13" s="101" customFormat="1" ht="30" customHeight="1" x14ac:dyDescent="0.3">
      <c r="A1163" s="185">
        <v>1156</v>
      </c>
      <c r="B1163" s="112"/>
      <c r="C1163" s="117" t="s">
        <v>2158</v>
      </c>
      <c r="D1163" s="113">
        <v>920703</v>
      </c>
      <c r="E1163" s="114">
        <v>68371</v>
      </c>
      <c r="F1163" s="114">
        <v>68371</v>
      </c>
      <c r="G1163" s="116">
        <v>27798.385766901793</v>
      </c>
      <c r="H1163" s="113" t="s">
        <v>24</v>
      </c>
      <c r="I1163" s="135" t="s">
        <v>2</v>
      </c>
      <c r="J1163" s="135" t="s">
        <v>10</v>
      </c>
      <c r="K1163" s="143">
        <v>45970</v>
      </c>
      <c r="L1163" s="135" t="s">
        <v>2159</v>
      </c>
      <c r="M1163" s="184" t="s">
        <v>24</v>
      </c>
    </row>
    <row r="1164" spans="1:13" s="101" customFormat="1" ht="30" customHeight="1" x14ac:dyDescent="0.3">
      <c r="A1164" s="185">
        <v>1157</v>
      </c>
      <c r="B1164" s="112"/>
      <c r="C1164" s="117" t="s">
        <v>2160</v>
      </c>
      <c r="D1164" s="113">
        <v>114195</v>
      </c>
      <c r="E1164" s="114">
        <v>66611</v>
      </c>
      <c r="F1164" s="114">
        <v>66611</v>
      </c>
      <c r="G1164" s="116">
        <v>27082.802274635378</v>
      </c>
      <c r="H1164" s="113" t="s">
        <v>24</v>
      </c>
      <c r="I1164" s="135" t="s">
        <v>2</v>
      </c>
      <c r="J1164" s="135" t="s">
        <v>10</v>
      </c>
      <c r="K1164" s="143">
        <v>45970</v>
      </c>
      <c r="L1164" s="135" t="s">
        <v>2161</v>
      </c>
      <c r="M1164" s="184" t="s">
        <v>24</v>
      </c>
    </row>
    <row r="1165" spans="1:13" s="101" customFormat="1" ht="30" customHeight="1" x14ac:dyDescent="0.3">
      <c r="A1165" s="185">
        <v>1158</v>
      </c>
      <c r="B1165" s="112"/>
      <c r="C1165" s="117" t="s">
        <v>2162</v>
      </c>
      <c r="D1165" s="113">
        <v>104226</v>
      </c>
      <c r="E1165" s="114">
        <v>189663</v>
      </c>
      <c r="F1165" s="114">
        <v>8846</v>
      </c>
      <c r="G1165" s="116">
        <v>3596.6202116981362</v>
      </c>
      <c r="H1165" s="113"/>
      <c r="I1165" s="136" t="s">
        <v>5</v>
      </c>
      <c r="J1165" s="135" t="s">
        <v>7</v>
      </c>
      <c r="K1165" s="143"/>
      <c r="L1165" s="135" t="s">
        <v>24</v>
      </c>
      <c r="M1165" s="184" t="s">
        <v>24</v>
      </c>
    </row>
    <row r="1166" spans="1:13" s="101" customFormat="1" ht="30" customHeight="1" x14ac:dyDescent="0.3">
      <c r="A1166" s="185">
        <v>1159</v>
      </c>
      <c r="B1166" s="112"/>
      <c r="C1166" s="117" t="s">
        <v>2163</v>
      </c>
      <c r="D1166" s="113">
        <v>104093</v>
      </c>
      <c r="E1166" s="114">
        <v>71069</v>
      </c>
      <c r="F1166" s="114">
        <v>70814</v>
      </c>
      <c r="G1166" s="116">
        <v>28791.66444395114</v>
      </c>
      <c r="H1166" s="113" t="s">
        <v>24</v>
      </c>
      <c r="I1166" s="135" t="s">
        <v>2</v>
      </c>
      <c r="J1166" s="135" t="s">
        <v>10</v>
      </c>
      <c r="K1166" s="143">
        <v>45970</v>
      </c>
      <c r="L1166" s="135" t="s">
        <v>2164</v>
      </c>
      <c r="M1166" s="184" t="s">
        <v>24</v>
      </c>
    </row>
    <row r="1167" spans="1:13" s="101" customFormat="1" ht="30" customHeight="1" x14ac:dyDescent="0.3">
      <c r="A1167" s="185">
        <v>1160</v>
      </c>
      <c r="B1167" s="112"/>
      <c r="C1167" s="117" t="s">
        <v>2165</v>
      </c>
      <c r="D1167" s="113">
        <v>920771</v>
      </c>
      <c r="E1167" s="114">
        <v>80853</v>
      </c>
      <c r="F1167" s="114">
        <v>80853</v>
      </c>
      <c r="G1167" s="116">
        <v>32873.336420577594</v>
      </c>
      <c r="H1167" s="113" t="s">
        <v>24</v>
      </c>
      <c r="I1167" s="135" t="s">
        <v>2</v>
      </c>
      <c r="J1167" s="135" t="s">
        <v>10</v>
      </c>
      <c r="K1167" s="143">
        <v>45970</v>
      </c>
      <c r="L1167" s="135" t="s">
        <v>2166</v>
      </c>
      <c r="M1167" s="184" t="s">
        <v>24</v>
      </c>
    </row>
    <row r="1168" spans="1:13" s="101" customFormat="1" ht="30" customHeight="1" x14ac:dyDescent="0.3">
      <c r="A1168" s="185">
        <v>1161</v>
      </c>
      <c r="B1168" s="112"/>
      <c r="C1168" s="117" t="s">
        <v>2167</v>
      </c>
      <c r="D1168" s="113">
        <v>105236</v>
      </c>
      <c r="E1168" s="114">
        <v>80121</v>
      </c>
      <c r="F1168" s="114">
        <v>80121</v>
      </c>
      <c r="G1168" s="116">
        <v>32575.718740839518</v>
      </c>
      <c r="H1168" s="113" t="s">
        <v>24</v>
      </c>
      <c r="I1168" s="135" t="s">
        <v>2</v>
      </c>
      <c r="J1168" s="135" t="s">
        <v>10</v>
      </c>
      <c r="K1168" s="143">
        <v>45970</v>
      </c>
      <c r="L1168" s="135" t="s">
        <v>2168</v>
      </c>
      <c r="M1168" s="184" t="s">
        <v>24</v>
      </c>
    </row>
    <row r="1169" spans="1:13" s="101" customFormat="1" ht="30" customHeight="1" x14ac:dyDescent="0.3">
      <c r="A1169" s="185">
        <v>1162</v>
      </c>
      <c r="B1169" s="112"/>
      <c r="C1169" s="117" t="s">
        <v>2167</v>
      </c>
      <c r="D1169" s="113">
        <v>920869</v>
      </c>
      <c r="E1169" s="114">
        <v>69859</v>
      </c>
      <c r="F1169" s="114">
        <v>69859</v>
      </c>
      <c r="G1169" s="116">
        <v>28403.379083090673</v>
      </c>
      <c r="H1169" s="113" t="s">
        <v>24</v>
      </c>
      <c r="I1169" s="135" t="s">
        <v>2</v>
      </c>
      <c r="J1169" s="135" t="s">
        <v>10</v>
      </c>
      <c r="K1169" s="143">
        <v>45970</v>
      </c>
      <c r="L1169" s="135" t="s">
        <v>2169</v>
      </c>
      <c r="M1169" s="184" t="s">
        <v>24</v>
      </c>
    </row>
    <row r="1170" spans="1:13" s="101" customFormat="1" ht="30" customHeight="1" x14ac:dyDescent="0.3">
      <c r="A1170" s="185">
        <v>1163</v>
      </c>
      <c r="B1170" s="112"/>
      <c r="C1170" s="117" t="s">
        <v>2170</v>
      </c>
      <c r="D1170" s="113">
        <v>920868</v>
      </c>
      <c r="E1170" s="114">
        <v>60324</v>
      </c>
      <c r="F1170" s="114">
        <v>60324</v>
      </c>
      <c r="G1170" s="116">
        <v>24526.624197431422</v>
      </c>
      <c r="H1170" s="113" t="s">
        <v>24</v>
      </c>
      <c r="I1170" s="135" t="s">
        <v>2</v>
      </c>
      <c r="J1170" s="135" t="s">
        <v>10</v>
      </c>
      <c r="K1170" s="143">
        <v>45970</v>
      </c>
      <c r="L1170" s="135" t="s">
        <v>2171</v>
      </c>
      <c r="M1170" s="184" t="s">
        <v>24</v>
      </c>
    </row>
    <row r="1171" spans="1:13" s="101" customFormat="1" ht="30" customHeight="1" x14ac:dyDescent="0.3">
      <c r="A1171" s="185">
        <v>1164</v>
      </c>
      <c r="B1171" s="112"/>
      <c r="C1171" s="117" t="s">
        <v>2172</v>
      </c>
      <c r="D1171" s="113">
        <v>920492</v>
      </c>
      <c r="E1171" s="114">
        <v>124142</v>
      </c>
      <c r="F1171" s="114">
        <v>83745</v>
      </c>
      <c r="G1171" s="116">
        <v>34049.170204460825</v>
      </c>
      <c r="H1171" s="113"/>
      <c r="I1171" s="136" t="s">
        <v>5</v>
      </c>
      <c r="J1171" s="135" t="s">
        <v>7</v>
      </c>
      <c r="K1171" s="143"/>
      <c r="L1171" s="135" t="s">
        <v>24</v>
      </c>
      <c r="M1171" s="184" t="s">
        <v>24</v>
      </c>
    </row>
    <row r="1172" spans="1:13" s="101" customFormat="1" ht="30" customHeight="1" x14ac:dyDescent="0.3">
      <c r="A1172" s="185">
        <v>1165</v>
      </c>
      <c r="B1172" s="112"/>
      <c r="C1172" s="117" t="s">
        <v>2173</v>
      </c>
      <c r="D1172" s="113">
        <v>620631</v>
      </c>
      <c r="E1172" s="114">
        <v>79791</v>
      </c>
      <c r="F1172" s="114">
        <v>78202</v>
      </c>
      <c r="G1172" s="116">
        <v>31795.488785351303</v>
      </c>
      <c r="H1172" s="113" t="s">
        <v>24</v>
      </c>
      <c r="I1172" s="135" t="s">
        <v>2</v>
      </c>
      <c r="J1172" s="135" t="s">
        <v>10</v>
      </c>
      <c r="K1172" s="143">
        <v>45970</v>
      </c>
      <c r="L1172" s="135" t="s">
        <v>2174</v>
      </c>
      <c r="M1172" s="184" t="s">
        <v>24</v>
      </c>
    </row>
    <row r="1173" spans="1:13" s="101" customFormat="1" ht="30" customHeight="1" x14ac:dyDescent="0.3">
      <c r="A1173" s="185">
        <v>1166</v>
      </c>
      <c r="B1173" s="112"/>
      <c r="C1173" s="117" t="s">
        <v>2175</v>
      </c>
      <c r="D1173" s="113">
        <v>113546</v>
      </c>
      <c r="E1173" s="114">
        <v>48379</v>
      </c>
      <c r="F1173" s="114">
        <v>48379</v>
      </c>
      <c r="G1173" s="116">
        <v>19670.007825202818</v>
      </c>
      <c r="H1173" s="113" t="s">
        <v>24</v>
      </c>
      <c r="I1173" s="135" t="s">
        <v>2</v>
      </c>
      <c r="J1173" s="135" t="s">
        <v>10</v>
      </c>
      <c r="K1173" s="143">
        <v>45970</v>
      </c>
      <c r="L1173" s="135" t="s">
        <v>2176</v>
      </c>
      <c r="M1173" s="184" t="s">
        <v>24</v>
      </c>
    </row>
    <row r="1174" spans="1:13" s="101" customFormat="1" ht="30" customHeight="1" x14ac:dyDescent="0.3">
      <c r="A1174" s="185">
        <v>1167</v>
      </c>
      <c r="B1174" s="112"/>
      <c r="C1174" s="117" t="s">
        <v>2177</v>
      </c>
      <c r="D1174" s="113">
        <v>920701</v>
      </c>
      <c r="E1174" s="114">
        <v>58828</v>
      </c>
      <c r="F1174" s="114">
        <v>58828</v>
      </c>
      <c r="G1174" s="116">
        <v>23918.378229004968</v>
      </c>
      <c r="H1174" s="113" t="s">
        <v>24</v>
      </c>
      <c r="I1174" s="135" t="s">
        <v>2</v>
      </c>
      <c r="J1174" s="135" t="s">
        <v>10</v>
      </c>
      <c r="K1174" s="143">
        <v>45970</v>
      </c>
      <c r="L1174" s="135" t="s">
        <v>2178</v>
      </c>
      <c r="M1174" s="184" t="s">
        <v>24</v>
      </c>
    </row>
    <row r="1175" spans="1:13" s="101" customFormat="1" ht="30" customHeight="1" x14ac:dyDescent="0.3">
      <c r="A1175" s="185">
        <v>1168</v>
      </c>
      <c r="B1175" s="112"/>
      <c r="C1175" s="117" t="s">
        <v>2179</v>
      </c>
      <c r="D1175" s="113">
        <v>104800</v>
      </c>
      <c r="E1175" s="114">
        <v>94691</v>
      </c>
      <c r="F1175" s="114">
        <v>86105</v>
      </c>
      <c r="G1175" s="116">
        <v>35008.702614545335</v>
      </c>
      <c r="H1175" s="113" t="s">
        <v>24</v>
      </c>
      <c r="I1175" s="135" t="s">
        <v>2</v>
      </c>
      <c r="J1175" s="135" t="s">
        <v>10</v>
      </c>
      <c r="K1175" s="143">
        <v>45970</v>
      </c>
      <c r="L1175" s="135" t="s">
        <v>2180</v>
      </c>
      <c r="M1175" s="184" t="s">
        <v>24</v>
      </c>
    </row>
    <row r="1176" spans="1:13" s="101" customFormat="1" ht="30" customHeight="1" x14ac:dyDescent="0.3">
      <c r="A1176" s="185">
        <v>1169</v>
      </c>
      <c r="B1176" s="112"/>
      <c r="C1176" s="117" t="s">
        <v>2181</v>
      </c>
      <c r="D1176" s="113">
        <v>920700</v>
      </c>
      <c r="E1176" s="114">
        <v>48561</v>
      </c>
      <c r="F1176" s="114">
        <v>48561</v>
      </c>
      <c r="G1176" s="116">
        <v>19744.005663607641</v>
      </c>
      <c r="H1176" s="113" t="s">
        <v>24</v>
      </c>
      <c r="I1176" s="135" t="s">
        <v>2</v>
      </c>
      <c r="J1176" s="135" t="s">
        <v>2360</v>
      </c>
      <c r="K1176" s="143">
        <v>45970</v>
      </c>
      <c r="L1176" s="135" t="s">
        <v>24</v>
      </c>
      <c r="M1176" s="184" t="s">
        <v>296</v>
      </c>
    </row>
    <row r="1177" spans="1:13" s="101" customFormat="1" ht="30" customHeight="1" x14ac:dyDescent="0.3">
      <c r="A1177" s="185">
        <v>1170</v>
      </c>
      <c r="B1177" s="112"/>
      <c r="C1177" s="117" t="s">
        <v>2182</v>
      </c>
      <c r="D1177" s="113">
        <v>920910</v>
      </c>
      <c r="E1177" s="114">
        <v>73702</v>
      </c>
      <c r="F1177" s="114">
        <v>68958</v>
      </c>
      <c r="G1177" s="116">
        <v>28037.049124833829</v>
      </c>
      <c r="H1177" s="113" t="s">
        <v>24</v>
      </c>
      <c r="I1177" s="135" t="s">
        <v>2</v>
      </c>
      <c r="J1177" s="135" t="s">
        <v>10</v>
      </c>
      <c r="K1177" s="143">
        <v>45970</v>
      </c>
      <c r="L1177" s="135" t="s">
        <v>2183</v>
      </c>
      <c r="M1177" s="184" t="s">
        <v>24</v>
      </c>
    </row>
    <row r="1178" spans="1:13" s="101" customFormat="1" ht="30" customHeight="1" x14ac:dyDescent="0.3">
      <c r="A1178" s="185">
        <v>1171</v>
      </c>
      <c r="B1178" s="112"/>
      <c r="C1178" s="117" t="s">
        <v>2184</v>
      </c>
      <c r="D1178" s="113">
        <v>103754</v>
      </c>
      <c r="E1178" s="114">
        <v>93004</v>
      </c>
      <c r="F1178" s="114">
        <v>72050</v>
      </c>
      <c r="G1178" s="116">
        <v>29294.199214656423</v>
      </c>
      <c r="H1178" s="113" t="s">
        <v>24</v>
      </c>
      <c r="I1178" s="135" t="s">
        <v>2</v>
      </c>
      <c r="J1178" s="135" t="s">
        <v>10</v>
      </c>
      <c r="K1178" s="143">
        <v>45970</v>
      </c>
      <c r="L1178" s="135" t="s">
        <v>2185</v>
      </c>
      <c r="M1178" s="184" t="s">
        <v>24</v>
      </c>
    </row>
    <row r="1179" spans="1:13" s="101" customFormat="1" ht="30" customHeight="1" x14ac:dyDescent="0.3">
      <c r="A1179" s="185">
        <v>1172</v>
      </c>
      <c r="B1179" s="112"/>
      <c r="C1179" s="117" t="s">
        <v>2186</v>
      </c>
      <c r="D1179" s="113">
        <v>620937</v>
      </c>
      <c r="E1179" s="114">
        <v>79374</v>
      </c>
      <c r="F1179" s="114">
        <v>79374</v>
      </c>
      <c r="G1179" s="116">
        <v>32272.002338155988</v>
      </c>
      <c r="H1179" s="113" t="s">
        <v>24</v>
      </c>
      <c r="I1179" s="135" t="s">
        <v>2</v>
      </c>
      <c r="J1179" s="135" t="s">
        <v>10</v>
      </c>
      <c r="K1179" s="143">
        <v>45970</v>
      </c>
      <c r="L1179" s="135" t="s">
        <v>2187</v>
      </c>
      <c r="M1179" s="184" t="s">
        <v>24</v>
      </c>
    </row>
    <row r="1180" spans="1:13" s="101" customFormat="1" ht="30" customHeight="1" x14ac:dyDescent="0.3">
      <c r="A1180" s="185">
        <v>1173</v>
      </c>
      <c r="B1180" s="112"/>
      <c r="C1180" s="117" t="s">
        <v>2188</v>
      </c>
      <c r="D1180" s="113">
        <v>620680</v>
      </c>
      <c r="E1180" s="114">
        <v>53847</v>
      </c>
      <c r="F1180" s="114">
        <v>53847</v>
      </c>
      <c r="G1180" s="116">
        <v>21893.195629585072</v>
      </c>
      <c r="H1180" s="113" t="s">
        <v>24</v>
      </c>
      <c r="I1180" s="135" t="s">
        <v>2</v>
      </c>
      <c r="J1180" s="135" t="s">
        <v>10</v>
      </c>
      <c r="K1180" s="143">
        <v>45970</v>
      </c>
      <c r="L1180" s="135" t="s">
        <v>2189</v>
      </c>
      <c r="M1180" s="184" t="s">
        <v>24</v>
      </c>
    </row>
    <row r="1181" spans="1:13" s="101" customFormat="1" ht="30" customHeight="1" x14ac:dyDescent="0.3">
      <c r="A1181" s="185">
        <v>1174</v>
      </c>
      <c r="B1181" s="112"/>
      <c r="C1181" s="117" t="s">
        <v>2190</v>
      </c>
      <c r="D1181" s="113">
        <v>105586</v>
      </c>
      <c r="E1181" s="114">
        <v>68174</v>
      </c>
      <c r="F1181" s="114">
        <v>68174</v>
      </c>
      <c r="G1181" s="116">
        <v>27718.289205551519</v>
      </c>
      <c r="H1181" s="113" t="s">
        <v>24</v>
      </c>
      <c r="I1181" s="135" t="s">
        <v>2</v>
      </c>
      <c r="J1181" s="135" t="s">
        <v>10</v>
      </c>
      <c r="K1181" s="143">
        <v>45970</v>
      </c>
      <c r="L1181" s="135" t="s">
        <v>2191</v>
      </c>
      <c r="M1181" s="184" t="s">
        <v>24</v>
      </c>
    </row>
    <row r="1182" spans="1:13" s="101" customFormat="1" ht="30" customHeight="1" x14ac:dyDescent="0.3">
      <c r="A1182" s="185">
        <v>1175</v>
      </c>
      <c r="B1182" s="112"/>
      <c r="C1182" s="117" t="s">
        <v>2192</v>
      </c>
      <c r="D1182" s="113">
        <v>112800</v>
      </c>
      <c r="E1182" s="114">
        <v>67667</v>
      </c>
      <c r="F1182" s="114">
        <v>49438</v>
      </c>
      <c r="G1182" s="116">
        <v>20100.577665151759</v>
      </c>
      <c r="H1182" s="113" t="s">
        <v>24</v>
      </c>
      <c r="I1182" s="135" t="s">
        <v>2</v>
      </c>
      <c r="J1182" s="135" t="s">
        <v>10</v>
      </c>
      <c r="K1182" s="143">
        <v>45970</v>
      </c>
      <c r="L1182" s="135" t="s">
        <v>2193</v>
      </c>
      <c r="M1182" s="184" t="s">
        <v>24</v>
      </c>
    </row>
    <row r="1183" spans="1:13" s="101" customFormat="1" ht="30" customHeight="1" x14ac:dyDescent="0.3">
      <c r="A1183" s="185">
        <v>1176</v>
      </c>
      <c r="B1183" s="112"/>
      <c r="C1183" s="117" t="s">
        <v>2194</v>
      </c>
      <c r="D1183" s="113">
        <v>105645</v>
      </c>
      <c r="E1183" s="114">
        <v>93508</v>
      </c>
      <c r="F1183" s="114">
        <v>88101</v>
      </c>
      <c r="G1183" s="116">
        <v>35820.239347820199</v>
      </c>
      <c r="H1183" s="113" t="s">
        <v>24</v>
      </c>
      <c r="I1183" s="135" t="s">
        <v>2</v>
      </c>
      <c r="J1183" s="135" t="s">
        <v>10</v>
      </c>
      <c r="K1183" s="143">
        <v>45970</v>
      </c>
      <c r="L1183" s="135" t="s">
        <v>2195</v>
      </c>
      <c r="M1183" s="184" t="s">
        <v>24</v>
      </c>
    </row>
    <row r="1184" spans="1:13" s="101" customFormat="1" ht="30" customHeight="1" x14ac:dyDescent="0.3">
      <c r="A1184" s="185">
        <v>1177</v>
      </c>
      <c r="B1184" s="112"/>
      <c r="C1184" s="113" t="s">
        <v>2196</v>
      </c>
      <c r="D1184" s="113">
        <v>113759</v>
      </c>
      <c r="E1184" s="114">
        <v>76749</v>
      </c>
      <c r="F1184" s="114">
        <v>76749</v>
      </c>
      <c r="G1184" s="116">
        <v>31204.725822701814</v>
      </c>
      <c r="H1184" s="113" t="s">
        <v>24</v>
      </c>
      <c r="I1184" s="135" t="s">
        <v>2</v>
      </c>
      <c r="J1184" s="135" t="s">
        <v>10</v>
      </c>
      <c r="K1184" s="143">
        <v>45970</v>
      </c>
      <c r="L1184" s="135" t="s">
        <v>2197</v>
      </c>
      <c r="M1184" s="184" t="s">
        <v>24</v>
      </c>
    </row>
    <row r="1185" spans="1:13" s="101" customFormat="1" ht="30" customHeight="1" x14ac:dyDescent="0.3">
      <c r="A1185" s="185">
        <v>1178</v>
      </c>
      <c r="B1185" s="112"/>
      <c r="C1185" s="117" t="s">
        <v>2198</v>
      </c>
      <c r="D1185" s="113">
        <v>920775</v>
      </c>
      <c r="E1185" s="114">
        <v>67250</v>
      </c>
      <c r="F1185" s="114">
        <v>67250</v>
      </c>
      <c r="G1185" s="116">
        <v>27342.607872111654</v>
      </c>
      <c r="H1185" s="113" t="s">
        <v>24</v>
      </c>
      <c r="I1185" s="135" t="s">
        <v>2</v>
      </c>
      <c r="J1185" s="135" t="s">
        <v>10</v>
      </c>
      <c r="K1185" s="143">
        <v>45970</v>
      </c>
      <c r="L1185" s="135" t="s">
        <v>2199</v>
      </c>
      <c r="M1185" s="184" t="s">
        <v>24</v>
      </c>
    </row>
    <row r="1186" spans="1:13" s="101" customFormat="1" ht="30" customHeight="1" x14ac:dyDescent="0.3">
      <c r="A1186" s="185">
        <v>1179</v>
      </c>
      <c r="B1186" s="112"/>
      <c r="C1186" s="117" t="s">
        <v>2200</v>
      </c>
      <c r="D1186" s="113">
        <v>920792</v>
      </c>
      <c r="E1186" s="114">
        <v>73833</v>
      </c>
      <c r="F1186" s="114">
        <v>66746</v>
      </c>
      <c r="G1186" s="116">
        <v>27137.690781144451</v>
      </c>
      <c r="H1186" s="113" t="s">
        <v>24</v>
      </c>
      <c r="I1186" s="135" t="s">
        <v>2</v>
      </c>
      <c r="J1186" s="135" t="s">
        <v>10</v>
      </c>
      <c r="K1186" s="143">
        <v>45970</v>
      </c>
      <c r="L1186" s="135" t="s">
        <v>2201</v>
      </c>
      <c r="M1186" s="184" t="s">
        <v>24</v>
      </c>
    </row>
    <row r="1187" spans="1:13" s="101" customFormat="1" ht="30" customHeight="1" x14ac:dyDescent="0.3">
      <c r="A1187" s="185">
        <v>1180</v>
      </c>
      <c r="B1187" s="112"/>
      <c r="C1187" s="117" t="s">
        <v>2202</v>
      </c>
      <c r="D1187" s="113">
        <v>113599</v>
      </c>
      <c r="E1187" s="114">
        <v>86193</v>
      </c>
      <c r="F1187" s="114">
        <v>68533</v>
      </c>
      <c r="G1187" s="116">
        <v>27864.251974712683</v>
      </c>
      <c r="H1187" s="113" t="s">
        <v>24</v>
      </c>
      <c r="I1187" s="135" t="s">
        <v>2</v>
      </c>
      <c r="J1187" s="135" t="s">
        <v>10</v>
      </c>
      <c r="K1187" s="143">
        <v>45970</v>
      </c>
      <c r="L1187" s="135" t="s">
        <v>2203</v>
      </c>
      <c r="M1187" s="184" t="s">
        <v>24</v>
      </c>
    </row>
    <row r="1188" spans="1:13" s="101" customFormat="1" ht="30" customHeight="1" x14ac:dyDescent="0.3">
      <c r="A1188" s="185">
        <v>1181</v>
      </c>
      <c r="B1188" s="112"/>
      <c r="C1188" s="117" t="s">
        <v>2204</v>
      </c>
      <c r="D1188" s="113">
        <v>220410</v>
      </c>
      <c r="E1188" s="114">
        <v>37850</v>
      </c>
      <c r="F1188" s="114">
        <v>37850</v>
      </c>
      <c r="G1188" s="116">
        <v>5749.556636102533</v>
      </c>
      <c r="H1188" s="113" t="s">
        <v>24</v>
      </c>
      <c r="I1188" s="135" t="s">
        <v>2</v>
      </c>
      <c r="J1188" s="135" t="s">
        <v>10</v>
      </c>
      <c r="K1188" s="143">
        <v>45970</v>
      </c>
      <c r="L1188" s="135" t="s">
        <v>2205</v>
      </c>
      <c r="M1188" s="184" t="s">
        <v>24</v>
      </c>
    </row>
    <row r="1189" spans="1:13" s="101" customFormat="1" ht="30" customHeight="1" x14ac:dyDescent="0.3">
      <c r="A1189" s="185">
        <v>1182</v>
      </c>
      <c r="B1189" s="112"/>
      <c r="C1189" s="117" t="s">
        <v>2206</v>
      </c>
      <c r="D1189" s="113">
        <v>103899</v>
      </c>
      <c r="E1189" s="114">
        <v>120183</v>
      </c>
      <c r="F1189" s="114">
        <v>120183</v>
      </c>
      <c r="G1189" s="116">
        <v>95435.076114476498</v>
      </c>
      <c r="H1189" s="113" t="s">
        <v>24</v>
      </c>
      <c r="I1189" s="135" t="s">
        <v>2</v>
      </c>
      <c r="J1189" s="135" t="s">
        <v>10</v>
      </c>
      <c r="K1189" s="143">
        <v>45970</v>
      </c>
      <c r="L1189" s="135" t="s">
        <v>2207</v>
      </c>
      <c r="M1189" s="184" t="s">
        <v>24</v>
      </c>
    </row>
    <row r="1190" spans="1:13" s="101" customFormat="1" ht="30" customHeight="1" x14ac:dyDescent="0.3">
      <c r="A1190" s="185">
        <v>1183</v>
      </c>
      <c r="B1190" s="112"/>
      <c r="C1190" s="117" t="s">
        <v>2208</v>
      </c>
      <c r="D1190" s="113">
        <v>103735</v>
      </c>
      <c r="E1190" s="114">
        <v>137390</v>
      </c>
      <c r="F1190" s="114">
        <v>78012</v>
      </c>
      <c r="G1190" s="116">
        <v>75897.696028898383</v>
      </c>
      <c r="H1190" s="113" t="s">
        <v>24</v>
      </c>
      <c r="I1190" s="135" t="s">
        <v>2</v>
      </c>
      <c r="J1190" s="135" t="s">
        <v>10</v>
      </c>
      <c r="K1190" s="143">
        <v>45970</v>
      </c>
      <c r="L1190" s="135" t="s">
        <v>2209</v>
      </c>
      <c r="M1190" s="184" t="s">
        <v>24</v>
      </c>
    </row>
    <row r="1191" spans="1:13" s="101" customFormat="1" ht="30" customHeight="1" x14ac:dyDescent="0.3">
      <c r="A1191" s="185">
        <v>1184</v>
      </c>
      <c r="B1191" s="112"/>
      <c r="C1191" s="117" t="s">
        <v>2210</v>
      </c>
      <c r="D1191" s="113">
        <v>920683</v>
      </c>
      <c r="E1191" s="114">
        <v>36139</v>
      </c>
      <c r="F1191" s="114">
        <v>0</v>
      </c>
      <c r="G1191" s="116">
        <v>0</v>
      </c>
      <c r="H1191" s="113" t="s">
        <v>24</v>
      </c>
      <c r="I1191" s="136" t="s">
        <v>1</v>
      </c>
      <c r="J1191" s="136" t="s">
        <v>1</v>
      </c>
      <c r="K1191" s="143"/>
      <c r="L1191" s="135" t="s">
        <v>24</v>
      </c>
      <c r="M1191" s="184" t="s">
        <v>24</v>
      </c>
    </row>
    <row r="1192" spans="1:13" s="126" customFormat="1" ht="30" customHeight="1" x14ac:dyDescent="0.3">
      <c r="A1192" s="185">
        <v>1185</v>
      </c>
      <c r="B1192" s="123"/>
      <c r="C1192" s="124" t="s">
        <v>2211</v>
      </c>
      <c r="D1192" s="119">
        <v>108695</v>
      </c>
      <c r="E1192" s="125">
        <v>643000</v>
      </c>
      <c r="F1192" s="114">
        <v>0</v>
      </c>
      <c r="G1192" s="116">
        <v>0</v>
      </c>
      <c r="H1192" s="113" t="s">
        <v>24</v>
      </c>
      <c r="I1192" s="136" t="s">
        <v>1</v>
      </c>
      <c r="J1192" s="136" t="s">
        <v>1</v>
      </c>
      <c r="K1192" s="143"/>
      <c r="L1192" s="135" t="s">
        <v>24</v>
      </c>
      <c r="M1192" s="184" t="s">
        <v>24</v>
      </c>
    </row>
    <row r="1193" spans="1:13" s="126" customFormat="1" ht="30" customHeight="1" x14ac:dyDescent="0.3">
      <c r="A1193" s="185">
        <v>1186</v>
      </c>
      <c r="B1193" s="123"/>
      <c r="C1193" s="124" t="s">
        <v>2212</v>
      </c>
      <c r="D1193" s="119">
        <v>116521</v>
      </c>
      <c r="E1193" s="125">
        <v>281239</v>
      </c>
      <c r="F1193" s="114">
        <v>10445</v>
      </c>
      <c r="G1193" s="116">
        <v>1586.6345855770398</v>
      </c>
      <c r="H1193" s="113" t="s">
        <v>24</v>
      </c>
      <c r="I1193" s="135" t="s">
        <v>2</v>
      </c>
      <c r="J1193" s="135" t="s">
        <v>10</v>
      </c>
      <c r="K1193" s="143">
        <v>45970</v>
      </c>
      <c r="L1193" s="135" t="s">
        <v>2213</v>
      </c>
      <c r="M1193" s="184" t="s">
        <v>24</v>
      </c>
    </row>
    <row r="1194" spans="1:13" s="100" customFormat="1" ht="30" customHeight="1" x14ac:dyDescent="0.3">
      <c r="A1194" s="185">
        <v>1187</v>
      </c>
      <c r="B1194" s="112"/>
      <c r="C1194" s="113" t="s">
        <v>2214</v>
      </c>
      <c r="D1194" s="113">
        <v>114894</v>
      </c>
      <c r="E1194" s="125">
        <v>25175</v>
      </c>
      <c r="F1194" s="127">
        <v>25175</v>
      </c>
      <c r="G1194" s="116">
        <v>3824.1767057828611</v>
      </c>
      <c r="H1194" s="113" t="s">
        <v>24</v>
      </c>
      <c r="I1194" s="135" t="s">
        <v>2</v>
      </c>
      <c r="J1194" s="135" t="s">
        <v>10</v>
      </c>
      <c r="K1194" s="143">
        <v>45970</v>
      </c>
      <c r="L1194" s="135" t="s">
        <v>2215</v>
      </c>
      <c r="M1194" s="184" t="s">
        <v>24</v>
      </c>
    </row>
    <row r="1195" spans="1:13" s="100" customFormat="1" ht="30" customHeight="1" x14ac:dyDescent="0.3">
      <c r="A1195" s="185">
        <v>1188</v>
      </c>
      <c r="B1195" s="112"/>
      <c r="C1195" s="113" t="s">
        <v>2216</v>
      </c>
      <c r="D1195" s="113">
        <v>220270</v>
      </c>
      <c r="E1195" s="114">
        <v>112050</v>
      </c>
      <c r="F1195" s="125">
        <v>0</v>
      </c>
      <c r="G1195" s="116">
        <v>0</v>
      </c>
      <c r="H1195" s="113" t="s">
        <v>24</v>
      </c>
      <c r="I1195" s="136" t="s">
        <v>1</v>
      </c>
      <c r="J1195" s="136" t="s">
        <v>1</v>
      </c>
      <c r="K1195" s="143"/>
      <c r="L1195" s="135" t="s">
        <v>24</v>
      </c>
      <c r="M1195" s="184" t="s">
        <v>24</v>
      </c>
    </row>
    <row r="1196" spans="1:13" s="101" customFormat="1" ht="30" customHeight="1" x14ac:dyDescent="0.3">
      <c r="A1196" s="185">
        <v>1189</v>
      </c>
      <c r="B1196" s="112"/>
      <c r="C1196" s="117" t="s">
        <v>2217</v>
      </c>
      <c r="D1196" s="113">
        <v>920911</v>
      </c>
      <c r="E1196" s="114">
        <v>17734</v>
      </c>
      <c r="F1196" s="114">
        <v>17734</v>
      </c>
      <c r="G1196" s="116">
        <v>7210.3168476435394</v>
      </c>
      <c r="H1196" s="113" t="s">
        <v>24</v>
      </c>
      <c r="I1196" s="135" t="s">
        <v>2</v>
      </c>
      <c r="J1196" s="135" t="s">
        <v>10</v>
      </c>
      <c r="K1196" s="143">
        <v>45970</v>
      </c>
      <c r="L1196" s="135" t="s">
        <v>2218</v>
      </c>
      <c r="M1196" s="184" t="s">
        <v>24</v>
      </c>
    </row>
    <row r="1197" spans="1:13" s="101" customFormat="1" ht="30" customHeight="1" x14ac:dyDescent="0.3">
      <c r="A1197" s="185">
        <v>1190</v>
      </c>
      <c r="B1197" s="112"/>
      <c r="C1197" s="117" t="s">
        <v>2219</v>
      </c>
      <c r="D1197" s="113">
        <v>112306</v>
      </c>
      <c r="E1197" s="114">
        <v>180000</v>
      </c>
      <c r="F1197" s="114">
        <v>180000</v>
      </c>
      <c r="G1197" s="116">
        <v>27342.673566669906</v>
      </c>
      <c r="H1197" s="113" t="s">
        <v>24</v>
      </c>
      <c r="I1197" s="135" t="s">
        <v>2</v>
      </c>
      <c r="J1197" s="135" t="s">
        <v>10</v>
      </c>
      <c r="K1197" s="143">
        <v>45970</v>
      </c>
      <c r="L1197" s="135" t="s">
        <v>2220</v>
      </c>
      <c r="M1197" s="184" t="s">
        <v>24</v>
      </c>
    </row>
    <row r="1198" spans="1:13" s="101" customFormat="1" ht="30" customHeight="1" x14ac:dyDescent="0.3">
      <c r="A1198" s="185">
        <v>1191</v>
      </c>
      <c r="B1198" s="112"/>
      <c r="C1198" s="117" t="s">
        <v>2221</v>
      </c>
      <c r="D1198" s="113">
        <v>113257</v>
      </c>
      <c r="E1198" s="114">
        <v>254355</v>
      </c>
      <c r="F1198" s="114">
        <v>0</v>
      </c>
      <c r="G1198" s="116">
        <v>0</v>
      </c>
      <c r="H1198" s="113" t="s">
        <v>24</v>
      </c>
      <c r="I1198" s="136" t="s">
        <v>1</v>
      </c>
      <c r="J1198" s="136" t="s">
        <v>1</v>
      </c>
      <c r="K1198" s="143"/>
      <c r="L1198" s="135" t="s">
        <v>24</v>
      </c>
      <c r="M1198" s="184" t="s">
        <v>24</v>
      </c>
    </row>
    <row r="1199" spans="1:13" s="101" customFormat="1" ht="30" customHeight="1" x14ac:dyDescent="0.3">
      <c r="A1199" s="185">
        <v>1192</v>
      </c>
      <c r="B1199" s="112"/>
      <c r="C1199" s="117" t="s">
        <v>2222</v>
      </c>
      <c r="D1199" s="113">
        <v>104355</v>
      </c>
      <c r="E1199" s="114">
        <v>158526</v>
      </c>
      <c r="F1199" s="114">
        <v>158526</v>
      </c>
      <c r="G1199" s="116">
        <v>100932.63121799438</v>
      </c>
      <c r="H1199" s="113" t="s">
        <v>24</v>
      </c>
      <c r="I1199" s="135" t="s">
        <v>2</v>
      </c>
      <c r="J1199" s="135" t="s">
        <v>10</v>
      </c>
      <c r="K1199" s="143">
        <v>45970</v>
      </c>
      <c r="L1199" s="135" t="s">
        <v>2223</v>
      </c>
      <c r="M1199" s="184" t="s">
        <v>24</v>
      </c>
    </row>
    <row r="1200" spans="1:13" s="101" customFormat="1" ht="30" customHeight="1" x14ac:dyDescent="0.3">
      <c r="A1200" s="185">
        <v>1193</v>
      </c>
      <c r="B1200" s="112"/>
      <c r="C1200" s="117" t="s">
        <v>2224</v>
      </c>
      <c r="D1200" s="113">
        <v>114895</v>
      </c>
      <c r="E1200" s="114">
        <v>65396</v>
      </c>
      <c r="F1200" s="114">
        <v>65396</v>
      </c>
      <c r="G1200" s="116">
        <v>9933.8971142552509</v>
      </c>
      <c r="H1200" s="113" t="s">
        <v>24</v>
      </c>
      <c r="I1200" s="135" t="s">
        <v>2</v>
      </c>
      <c r="J1200" s="135" t="s">
        <v>10</v>
      </c>
      <c r="K1200" s="143">
        <v>45970</v>
      </c>
      <c r="L1200" s="135" t="s">
        <v>2225</v>
      </c>
      <c r="M1200" s="184" t="s">
        <v>24</v>
      </c>
    </row>
    <row r="1201" spans="1:13" s="101" customFormat="1" ht="30" customHeight="1" x14ac:dyDescent="0.3">
      <c r="A1201" s="185">
        <v>1194</v>
      </c>
      <c r="B1201" s="112"/>
      <c r="C1201" s="117" t="s">
        <v>2226</v>
      </c>
      <c r="D1201" s="113">
        <v>104525</v>
      </c>
      <c r="E1201" s="114">
        <v>23624</v>
      </c>
      <c r="F1201" s="114">
        <v>23624</v>
      </c>
      <c r="G1201" s="116">
        <v>23624</v>
      </c>
      <c r="H1201" s="113" t="s">
        <v>24</v>
      </c>
      <c r="I1201" s="135" t="s">
        <v>2</v>
      </c>
      <c r="J1201" s="135" t="s">
        <v>2360</v>
      </c>
      <c r="K1201" s="143">
        <v>45970</v>
      </c>
      <c r="L1201" s="135" t="s">
        <v>24</v>
      </c>
      <c r="M1201" s="184" t="s">
        <v>296</v>
      </c>
    </row>
    <row r="1202" spans="1:13" s="101" customFormat="1" ht="30" customHeight="1" x14ac:dyDescent="0.3">
      <c r="A1202" s="185">
        <v>1195</v>
      </c>
      <c r="B1202" s="112"/>
      <c r="C1202" s="117" t="s">
        <v>2227</v>
      </c>
      <c r="D1202" s="113">
        <v>113191</v>
      </c>
      <c r="E1202" s="114">
        <v>638851</v>
      </c>
      <c r="F1202" s="114">
        <v>0</v>
      </c>
      <c r="G1202" s="116">
        <v>0</v>
      </c>
      <c r="H1202" s="113" t="s">
        <v>24</v>
      </c>
      <c r="I1202" s="136" t="s">
        <v>1</v>
      </c>
      <c r="J1202" s="136" t="s">
        <v>1</v>
      </c>
      <c r="K1202" s="143"/>
      <c r="L1202" s="135" t="s">
        <v>24</v>
      </c>
      <c r="M1202" s="184" t="s">
        <v>24</v>
      </c>
    </row>
    <row r="1203" spans="1:13" s="101" customFormat="1" ht="30" customHeight="1" x14ac:dyDescent="0.3">
      <c r="A1203" s="185">
        <v>1196</v>
      </c>
      <c r="B1203" s="112"/>
      <c r="C1203" s="117" t="s">
        <v>2228</v>
      </c>
      <c r="D1203" s="113">
        <v>105105</v>
      </c>
      <c r="E1203" s="114">
        <v>81508</v>
      </c>
      <c r="F1203" s="114">
        <v>81508</v>
      </c>
      <c r="G1203" s="116">
        <v>33139.647322529017</v>
      </c>
      <c r="H1203" s="113" t="s">
        <v>24</v>
      </c>
      <c r="I1203" s="135" t="s">
        <v>2</v>
      </c>
      <c r="J1203" s="135" t="s">
        <v>10</v>
      </c>
      <c r="K1203" s="143">
        <v>45970</v>
      </c>
      <c r="L1203" s="135" t="s">
        <v>2229</v>
      </c>
      <c r="M1203" s="184" t="s">
        <v>24</v>
      </c>
    </row>
    <row r="1204" spans="1:13" s="101" customFormat="1" ht="30" customHeight="1" x14ac:dyDescent="0.3">
      <c r="A1204" s="185">
        <v>1197</v>
      </c>
      <c r="B1204" s="112"/>
      <c r="C1204" s="117" t="s">
        <v>2230</v>
      </c>
      <c r="D1204" s="113">
        <v>105004</v>
      </c>
      <c r="E1204" s="114">
        <v>7482</v>
      </c>
      <c r="F1204" s="114">
        <v>7482</v>
      </c>
      <c r="G1204" s="116">
        <v>7482</v>
      </c>
      <c r="H1204" s="113" t="s">
        <v>24</v>
      </c>
      <c r="I1204" s="135" t="s">
        <v>2</v>
      </c>
      <c r="J1204" s="135" t="s">
        <v>10</v>
      </c>
      <c r="K1204" s="143">
        <v>45970</v>
      </c>
      <c r="L1204" s="135" t="s">
        <v>2231</v>
      </c>
      <c r="M1204" s="184" t="s">
        <v>24</v>
      </c>
    </row>
    <row r="1205" spans="1:13" s="101" customFormat="1" ht="30" customHeight="1" x14ac:dyDescent="0.3">
      <c r="A1205" s="185">
        <v>1198</v>
      </c>
      <c r="B1205" s="112"/>
      <c r="C1205" s="117" t="s">
        <v>2232</v>
      </c>
      <c r="D1205" s="113">
        <v>104724</v>
      </c>
      <c r="E1205" s="114">
        <v>18942</v>
      </c>
      <c r="F1205" s="114">
        <v>18942</v>
      </c>
      <c r="G1205" s="116">
        <v>18942</v>
      </c>
      <c r="H1205" s="113" t="s">
        <v>24</v>
      </c>
      <c r="I1205" s="135" t="s">
        <v>2</v>
      </c>
      <c r="J1205" s="135" t="s">
        <v>10</v>
      </c>
      <c r="K1205" s="143">
        <v>45970</v>
      </c>
      <c r="L1205" s="135" t="s">
        <v>2233</v>
      </c>
      <c r="M1205" s="184" t="s">
        <v>24</v>
      </c>
    </row>
    <row r="1206" spans="1:13" s="101" customFormat="1" ht="30" customHeight="1" x14ac:dyDescent="0.3">
      <c r="A1206" s="185">
        <v>1199</v>
      </c>
      <c r="B1206" s="112"/>
      <c r="C1206" s="117" t="s">
        <v>2234</v>
      </c>
      <c r="D1206" s="113">
        <v>113539</v>
      </c>
      <c r="E1206" s="114">
        <v>60000</v>
      </c>
      <c r="F1206" s="114">
        <v>43898</v>
      </c>
      <c r="G1206" s="116">
        <v>17848.115990631333</v>
      </c>
      <c r="H1206" s="113" t="s">
        <v>24</v>
      </c>
      <c r="I1206" s="135" t="s">
        <v>2</v>
      </c>
      <c r="J1206" s="135" t="s">
        <v>10</v>
      </c>
      <c r="K1206" s="143">
        <v>45970</v>
      </c>
      <c r="L1206" s="135" t="s">
        <v>2235</v>
      </c>
      <c r="M1206" s="184" t="s">
        <v>24</v>
      </c>
    </row>
    <row r="1207" spans="1:13" s="101" customFormat="1" ht="30" customHeight="1" x14ac:dyDescent="0.3">
      <c r="A1207" s="185">
        <v>1200</v>
      </c>
      <c r="B1207" s="112"/>
      <c r="C1207" s="117" t="s">
        <v>2236</v>
      </c>
      <c r="D1207" s="113">
        <v>113327</v>
      </c>
      <c r="E1207" s="114">
        <v>16752</v>
      </c>
      <c r="F1207" s="114">
        <v>16752</v>
      </c>
      <c r="G1207" s="116">
        <v>2544.6914866047459</v>
      </c>
      <c r="H1207" s="113" t="s">
        <v>24</v>
      </c>
      <c r="I1207" s="135" t="s">
        <v>2</v>
      </c>
      <c r="J1207" s="135" t="s">
        <v>10</v>
      </c>
      <c r="K1207" s="143">
        <v>45970</v>
      </c>
      <c r="L1207" s="135" t="s">
        <v>2237</v>
      </c>
      <c r="M1207" s="184" t="s">
        <v>24</v>
      </c>
    </row>
    <row r="1208" spans="1:13" s="101" customFormat="1" ht="30" customHeight="1" x14ac:dyDescent="0.3">
      <c r="A1208" s="185">
        <v>1201</v>
      </c>
      <c r="B1208" s="112"/>
      <c r="C1208" s="117" t="s">
        <v>2238</v>
      </c>
      <c r="D1208" s="113">
        <v>920875</v>
      </c>
      <c r="E1208" s="114">
        <v>47010</v>
      </c>
      <c r="F1208" s="114">
        <v>26332</v>
      </c>
      <c r="G1208" s="116">
        <v>10706.104839976862</v>
      </c>
      <c r="H1208" s="113" t="s">
        <v>24</v>
      </c>
      <c r="I1208" s="135" t="s">
        <v>2</v>
      </c>
      <c r="J1208" s="135" t="s">
        <v>10</v>
      </c>
      <c r="K1208" s="143">
        <v>45970</v>
      </c>
      <c r="L1208" s="135" t="s">
        <v>2239</v>
      </c>
      <c r="M1208" s="184" t="s">
        <v>24</v>
      </c>
    </row>
    <row r="1209" spans="1:13" s="101" customFormat="1" ht="30" customHeight="1" x14ac:dyDescent="0.3">
      <c r="A1209" s="185">
        <v>1202</v>
      </c>
      <c r="B1209" s="112"/>
      <c r="C1209" s="113" t="s">
        <v>926</v>
      </c>
      <c r="D1209" s="113">
        <v>220653</v>
      </c>
      <c r="E1209" s="114">
        <v>65200</v>
      </c>
      <c r="F1209" s="114">
        <v>52335</v>
      </c>
      <c r="G1209" s="116">
        <v>7949.8823395092759</v>
      </c>
      <c r="H1209" s="113" t="s">
        <v>24</v>
      </c>
      <c r="I1209" s="135" t="s">
        <v>2</v>
      </c>
      <c r="J1209" s="135" t="s">
        <v>10</v>
      </c>
      <c r="K1209" s="143">
        <v>45970</v>
      </c>
      <c r="L1209" s="135" t="s">
        <v>2240</v>
      </c>
      <c r="M1209" s="184" t="s">
        <v>24</v>
      </c>
    </row>
    <row r="1210" spans="1:13" s="101" customFormat="1" ht="30" customHeight="1" x14ac:dyDescent="0.3">
      <c r="A1210" s="185">
        <v>1203</v>
      </c>
      <c r="B1210" s="112"/>
      <c r="C1210" s="117" t="s">
        <v>2241</v>
      </c>
      <c r="D1210" s="113">
        <v>103813</v>
      </c>
      <c r="E1210" s="114">
        <v>152902</v>
      </c>
      <c r="F1210" s="114">
        <v>150719</v>
      </c>
      <c r="G1210" s="116">
        <v>84859.236991629543</v>
      </c>
      <c r="H1210" s="113" t="s">
        <v>24</v>
      </c>
      <c r="I1210" s="135" t="s">
        <v>2</v>
      </c>
      <c r="J1210" s="135" t="s">
        <v>10</v>
      </c>
      <c r="K1210" s="143">
        <v>45970</v>
      </c>
      <c r="L1210" s="135" t="s">
        <v>2242</v>
      </c>
      <c r="M1210" s="184" t="s">
        <v>24</v>
      </c>
    </row>
    <row r="1211" spans="1:13" s="101" customFormat="1" ht="30" customHeight="1" x14ac:dyDescent="0.3">
      <c r="A1211" s="185">
        <v>1204</v>
      </c>
      <c r="B1211" s="112"/>
      <c r="C1211" s="117" t="s">
        <v>2243</v>
      </c>
      <c r="D1211" s="113">
        <v>113192</v>
      </c>
      <c r="E1211" s="114">
        <v>317800.48</v>
      </c>
      <c r="F1211" s="114">
        <v>0</v>
      </c>
      <c r="G1211" s="116">
        <v>0</v>
      </c>
      <c r="H1211" s="113" t="s">
        <v>24</v>
      </c>
      <c r="I1211" s="136" t="s">
        <v>1</v>
      </c>
      <c r="J1211" s="136" t="s">
        <v>1</v>
      </c>
      <c r="K1211" s="143"/>
      <c r="L1211" s="135" t="s">
        <v>24</v>
      </c>
      <c r="M1211" s="184" t="s">
        <v>24</v>
      </c>
    </row>
    <row r="1212" spans="1:13" s="101" customFormat="1" ht="30" customHeight="1" x14ac:dyDescent="0.3">
      <c r="A1212" s="185">
        <v>1205</v>
      </c>
      <c r="B1212" s="112"/>
      <c r="C1212" s="117" t="s">
        <v>2244</v>
      </c>
      <c r="D1212" s="113">
        <v>104246</v>
      </c>
      <c r="E1212" s="114">
        <v>131184</v>
      </c>
      <c r="F1212" s="114">
        <v>131184</v>
      </c>
      <c r="G1212" s="116">
        <v>76249.412986708208</v>
      </c>
      <c r="H1212" s="113" t="s">
        <v>24</v>
      </c>
      <c r="I1212" s="135" t="s">
        <v>2</v>
      </c>
      <c r="J1212" s="135" t="s">
        <v>10</v>
      </c>
      <c r="K1212" s="143">
        <v>45970</v>
      </c>
      <c r="L1212" s="135" t="s">
        <v>2245</v>
      </c>
      <c r="M1212" s="184" t="s">
        <v>24</v>
      </c>
    </row>
    <row r="1213" spans="1:13" s="101" customFormat="1" ht="30" customHeight="1" x14ac:dyDescent="0.3">
      <c r="A1213" s="185">
        <v>1206</v>
      </c>
      <c r="B1213" s="112"/>
      <c r="C1213" s="117" t="s">
        <v>2246</v>
      </c>
      <c r="D1213" s="113">
        <v>114097</v>
      </c>
      <c r="E1213" s="114">
        <v>48089</v>
      </c>
      <c r="F1213" s="114">
        <v>48089</v>
      </c>
      <c r="G1213" s="116">
        <v>7304.8990508199395</v>
      </c>
      <c r="H1213" s="119" t="s">
        <v>28</v>
      </c>
      <c r="I1213" s="136" t="s">
        <v>3</v>
      </c>
      <c r="J1213" s="136" t="s">
        <v>9</v>
      </c>
      <c r="K1213" s="143"/>
      <c r="L1213" s="135" t="s">
        <v>24</v>
      </c>
      <c r="M1213" s="184" t="s">
        <v>24</v>
      </c>
    </row>
    <row r="1214" spans="1:13" s="101" customFormat="1" ht="30" customHeight="1" x14ac:dyDescent="0.3">
      <c r="A1214" s="185">
        <v>1207</v>
      </c>
      <c r="B1214" s="112"/>
      <c r="C1214" s="117" t="s">
        <v>2247</v>
      </c>
      <c r="D1214" s="113">
        <v>220626</v>
      </c>
      <c r="E1214" s="114">
        <v>58000</v>
      </c>
      <c r="F1214" s="114">
        <v>0</v>
      </c>
      <c r="G1214" s="116">
        <v>0</v>
      </c>
      <c r="H1214" s="113" t="s">
        <v>24</v>
      </c>
      <c r="I1214" s="136" t="s">
        <v>1</v>
      </c>
      <c r="J1214" s="136" t="s">
        <v>1</v>
      </c>
      <c r="K1214" s="143"/>
      <c r="L1214" s="135" t="s">
        <v>24</v>
      </c>
      <c r="M1214" s="184" t="s">
        <v>24</v>
      </c>
    </row>
    <row r="1215" spans="1:13" s="101" customFormat="1" ht="30" customHeight="1" x14ac:dyDescent="0.3">
      <c r="A1215" s="185">
        <v>1208</v>
      </c>
      <c r="B1215" s="112"/>
      <c r="C1215" s="117" t="s">
        <v>2248</v>
      </c>
      <c r="D1215" s="113">
        <v>117211</v>
      </c>
      <c r="E1215" s="114">
        <v>62000</v>
      </c>
      <c r="F1215" s="114">
        <v>62000</v>
      </c>
      <c r="G1215" s="116">
        <v>9418.0320062974115</v>
      </c>
      <c r="H1215" s="113" t="s">
        <v>24</v>
      </c>
      <c r="I1215" s="135" t="s">
        <v>2</v>
      </c>
      <c r="J1215" s="135" t="s">
        <v>10</v>
      </c>
      <c r="K1215" s="143">
        <v>45970</v>
      </c>
      <c r="L1215" s="135" t="s">
        <v>2249</v>
      </c>
      <c r="M1215" s="184" t="s">
        <v>24</v>
      </c>
    </row>
    <row r="1216" spans="1:13" s="101" customFormat="1" ht="30" customHeight="1" x14ac:dyDescent="0.3">
      <c r="A1216" s="185">
        <v>1209</v>
      </c>
      <c r="B1216" s="112"/>
      <c r="C1216" s="117" t="s">
        <v>2250</v>
      </c>
      <c r="D1216" s="113">
        <v>220330</v>
      </c>
      <c r="E1216" s="114">
        <v>3000</v>
      </c>
      <c r="F1216" s="128">
        <v>3000</v>
      </c>
      <c r="G1216" s="116">
        <v>455.71122611116516</v>
      </c>
      <c r="H1216" s="113" t="s">
        <v>24</v>
      </c>
      <c r="I1216" s="135" t="s">
        <v>2</v>
      </c>
      <c r="J1216" s="135" t="s">
        <v>10</v>
      </c>
      <c r="K1216" s="143">
        <v>45970</v>
      </c>
      <c r="L1216" s="135" t="s">
        <v>2251</v>
      </c>
      <c r="M1216" s="184" t="s">
        <v>24</v>
      </c>
    </row>
    <row r="1217" spans="1:13" s="101" customFormat="1" ht="30" customHeight="1" x14ac:dyDescent="0.3">
      <c r="A1217" s="185">
        <v>1210</v>
      </c>
      <c r="B1217" s="112"/>
      <c r="C1217" s="117" t="s">
        <v>2252</v>
      </c>
      <c r="D1217" s="113">
        <v>220682</v>
      </c>
      <c r="E1217" s="114">
        <v>118400</v>
      </c>
      <c r="F1217" s="128">
        <v>83323</v>
      </c>
      <c r="G1217" s="116">
        <v>12657.075497753538</v>
      </c>
      <c r="H1217" s="113" t="s">
        <v>24</v>
      </c>
      <c r="I1217" s="135" t="s">
        <v>2</v>
      </c>
      <c r="J1217" s="135" t="s">
        <v>10</v>
      </c>
      <c r="K1217" s="143">
        <v>45970</v>
      </c>
      <c r="L1217" s="135" t="s">
        <v>2253</v>
      </c>
      <c r="M1217" s="184" t="s">
        <v>24</v>
      </c>
    </row>
    <row r="1218" spans="1:13" s="101" customFormat="1" ht="30" customHeight="1" x14ac:dyDescent="0.3">
      <c r="A1218" s="185">
        <v>1211</v>
      </c>
      <c r="B1218" s="112"/>
      <c r="C1218" s="117" t="s">
        <v>2254</v>
      </c>
      <c r="D1218" s="113">
        <v>104819</v>
      </c>
      <c r="E1218" s="114">
        <v>47284</v>
      </c>
      <c r="F1218" s="128">
        <v>47284</v>
      </c>
      <c r="G1218" s="116">
        <v>7182.6165384801097</v>
      </c>
      <c r="H1218" s="113" t="s">
        <v>24</v>
      </c>
      <c r="I1218" s="135" t="s">
        <v>2</v>
      </c>
      <c r="J1218" s="135" t="s">
        <v>10</v>
      </c>
      <c r="K1218" s="143">
        <v>45970</v>
      </c>
      <c r="L1218" s="135" t="s">
        <v>2255</v>
      </c>
      <c r="M1218" s="184" t="s">
        <v>24</v>
      </c>
    </row>
    <row r="1219" spans="1:13" s="101" customFormat="1" ht="30" customHeight="1" x14ac:dyDescent="0.3">
      <c r="A1219" s="185">
        <v>1212</v>
      </c>
      <c r="B1219" s="112"/>
      <c r="C1219" s="117" t="s">
        <v>2256</v>
      </c>
      <c r="D1219" s="113">
        <v>114111</v>
      </c>
      <c r="E1219" s="114">
        <v>95000</v>
      </c>
      <c r="F1219" s="128">
        <v>0</v>
      </c>
      <c r="G1219" s="116">
        <v>0</v>
      </c>
      <c r="H1219" s="113" t="s">
        <v>24</v>
      </c>
      <c r="I1219" s="136" t="s">
        <v>1</v>
      </c>
      <c r="J1219" s="136" t="s">
        <v>1</v>
      </c>
      <c r="K1219" s="143"/>
      <c r="L1219" s="135" t="s">
        <v>24</v>
      </c>
      <c r="M1219" s="184" t="s">
        <v>24</v>
      </c>
    </row>
    <row r="1220" spans="1:13" s="101" customFormat="1" ht="30" customHeight="1" x14ac:dyDescent="0.3">
      <c r="A1220" s="185">
        <v>1213</v>
      </c>
      <c r="B1220" s="112"/>
      <c r="C1220" s="117" t="s">
        <v>2257</v>
      </c>
      <c r="D1220" s="113">
        <v>920761</v>
      </c>
      <c r="E1220" s="114">
        <v>51084</v>
      </c>
      <c r="F1220" s="128">
        <v>47725</v>
      </c>
      <c r="G1220" s="116">
        <v>19404.103504781095</v>
      </c>
      <c r="H1220" s="113" t="s">
        <v>24</v>
      </c>
      <c r="I1220" s="135" t="s">
        <v>2</v>
      </c>
      <c r="J1220" s="135" t="s">
        <v>10</v>
      </c>
      <c r="K1220" s="143">
        <v>45970</v>
      </c>
      <c r="L1220" s="135" t="s">
        <v>2258</v>
      </c>
      <c r="M1220" s="184" t="s">
        <v>24</v>
      </c>
    </row>
    <row r="1221" spans="1:13" s="101" customFormat="1" ht="30" customHeight="1" x14ac:dyDescent="0.3">
      <c r="A1221" s="185">
        <v>1214</v>
      </c>
      <c r="B1221" s="112"/>
      <c r="C1221" s="117" t="s">
        <v>2259</v>
      </c>
      <c r="D1221" s="113">
        <v>220681</v>
      </c>
      <c r="E1221" s="114">
        <v>25404</v>
      </c>
      <c r="F1221" s="128">
        <v>25404</v>
      </c>
      <c r="G1221" s="116">
        <v>3858.9626627093462</v>
      </c>
      <c r="H1221" s="113" t="s">
        <v>24</v>
      </c>
      <c r="I1221" s="135" t="s">
        <v>2</v>
      </c>
      <c r="J1221" s="135" t="s">
        <v>10</v>
      </c>
      <c r="K1221" s="143">
        <v>45970</v>
      </c>
      <c r="L1221" s="135" t="s">
        <v>2260</v>
      </c>
      <c r="M1221" s="184" t="s">
        <v>24</v>
      </c>
    </row>
    <row r="1222" spans="1:13" s="101" customFormat="1" ht="30" customHeight="1" x14ac:dyDescent="0.3">
      <c r="A1222" s="185">
        <v>1215</v>
      </c>
      <c r="B1222" s="112"/>
      <c r="C1222" s="117" t="s">
        <v>2261</v>
      </c>
      <c r="D1222" s="113">
        <v>105259</v>
      </c>
      <c r="E1222" s="114">
        <v>164094</v>
      </c>
      <c r="F1222" s="128">
        <v>0</v>
      </c>
      <c r="G1222" s="116">
        <v>0</v>
      </c>
      <c r="H1222" s="113" t="s">
        <v>24</v>
      </c>
      <c r="I1222" s="136" t="s">
        <v>1</v>
      </c>
      <c r="J1222" s="136" t="s">
        <v>1</v>
      </c>
      <c r="K1222" s="143"/>
      <c r="L1222" s="135" t="s">
        <v>24</v>
      </c>
      <c r="M1222" s="184" t="s">
        <v>24</v>
      </c>
    </row>
    <row r="1223" spans="1:13" s="101" customFormat="1" ht="30" customHeight="1" x14ac:dyDescent="0.3">
      <c r="A1223" s="185">
        <v>1216</v>
      </c>
      <c r="B1223" s="112"/>
      <c r="C1223" s="117" t="s">
        <v>2262</v>
      </c>
      <c r="D1223" s="113">
        <v>108672</v>
      </c>
      <c r="E1223" s="114">
        <v>33233</v>
      </c>
      <c r="F1223" s="128">
        <v>33233</v>
      </c>
      <c r="G1223" s="116">
        <v>5048.2170591174499</v>
      </c>
      <c r="H1223" s="113" t="s">
        <v>24</v>
      </c>
      <c r="I1223" s="135" t="s">
        <v>2</v>
      </c>
      <c r="J1223" s="135" t="s">
        <v>10</v>
      </c>
      <c r="K1223" s="143">
        <v>45970</v>
      </c>
      <c r="L1223" s="135" t="s">
        <v>2263</v>
      </c>
      <c r="M1223" s="184" t="s">
        <v>24</v>
      </c>
    </row>
    <row r="1224" spans="1:13" s="101" customFormat="1" ht="30" customHeight="1" x14ac:dyDescent="0.3">
      <c r="A1224" s="185">
        <v>1217</v>
      </c>
      <c r="B1224" s="112"/>
      <c r="C1224" s="117" t="s">
        <v>2264</v>
      </c>
      <c r="D1224" s="113">
        <v>104251</v>
      </c>
      <c r="E1224" s="114">
        <v>69300</v>
      </c>
      <c r="F1224" s="128">
        <v>69300</v>
      </c>
      <c r="G1224" s="116">
        <v>66177.43200926471</v>
      </c>
      <c r="H1224" s="113" t="s">
        <v>24</v>
      </c>
      <c r="I1224" s="135" t="s">
        <v>2</v>
      </c>
      <c r="J1224" s="135" t="s">
        <v>10</v>
      </c>
      <c r="K1224" s="143">
        <v>45970</v>
      </c>
      <c r="L1224" s="135" t="s">
        <v>2265</v>
      </c>
      <c r="M1224" s="184" t="s">
        <v>24</v>
      </c>
    </row>
    <row r="1225" spans="1:13" s="101" customFormat="1" ht="30" customHeight="1" x14ac:dyDescent="0.3">
      <c r="A1225" s="185">
        <v>1218</v>
      </c>
      <c r="B1225" s="112"/>
      <c r="C1225" s="117" t="s">
        <v>2266</v>
      </c>
      <c r="D1225" s="113">
        <v>112573</v>
      </c>
      <c r="E1225" s="114">
        <v>6967</v>
      </c>
      <c r="F1225" s="128">
        <v>6967</v>
      </c>
      <c r="G1225" s="116">
        <v>1058.3133707721624</v>
      </c>
      <c r="H1225" s="119" t="s">
        <v>28</v>
      </c>
      <c r="I1225" s="136" t="s">
        <v>3</v>
      </c>
      <c r="J1225" s="136" t="s">
        <v>9</v>
      </c>
      <c r="K1225" s="143"/>
      <c r="L1225" s="135" t="s">
        <v>24</v>
      </c>
      <c r="M1225" s="184" t="s">
        <v>24</v>
      </c>
    </row>
    <row r="1226" spans="1:13" s="101" customFormat="1" ht="30" customHeight="1" x14ac:dyDescent="0.3">
      <c r="A1226" s="185">
        <v>1219</v>
      </c>
      <c r="B1226" s="112"/>
      <c r="C1226" s="117" t="s">
        <v>2267</v>
      </c>
      <c r="D1226" s="113">
        <v>104625</v>
      </c>
      <c r="E1226" s="114">
        <v>69077</v>
      </c>
      <c r="F1226" s="128">
        <v>24400</v>
      </c>
      <c r="G1226" s="116">
        <v>3706.4513057041427</v>
      </c>
      <c r="H1226" s="113" t="s">
        <v>24</v>
      </c>
      <c r="I1226" s="135" t="s">
        <v>2</v>
      </c>
      <c r="J1226" s="135" t="s">
        <v>10</v>
      </c>
      <c r="K1226" s="143">
        <v>45970</v>
      </c>
      <c r="L1226" s="135" t="s">
        <v>2268</v>
      </c>
      <c r="M1226" s="184" t="s">
        <v>24</v>
      </c>
    </row>
    <row r="1227" spans="1:13" s="101" customFormat="1" ht="30" customHeight="1" x14ac:dyDescent="0.3">
      <c r="A1227" s="185">
        <v>1220</v>
      </c>
      <c r="B1227" s="112"/>
      <c r="C1227" s="117" t="s">
        <v>2269</v>
      </c>
      <c r="D1227" s="113">
        <v>113331</v>
      </c>
      <c r="E1227" s="114">
        <v>90417</v>
      </c>
      <c r="F1227" s="128">
        <v>0</v>
      </c>
      <c r="G1227" s="116">
        <v>0</v>
      </c>
      <c r="H1227" s="113" t="s">
        <v>24</v>
      </c>
      <c r="I1227" s="136" t="s">
        <v>1</v>
      </c>
      <c r="J1227" s="136" t="s">
        <v>1</v>
      </c>
      <c r="K1227" s="143"/>
      <c r="L1227" s="135" t="s">
        <v>24</v>
      </c>
      <c r="M1227" s="184" t="s">
        <v>24</v>
      </c>
    </row>
    <row r="1228" spans="1:13" s="101" customFormat="1" ht="30" customHeight="1" x14ac:dyDescent="0.3">
      <c r="A1228" s="185">
        <v>1221</v>
      </c>
      <c r="B1228" s="112"/>
      <c r="C1228" s="117" t="s">
        <v>1038</v>
      </c>
      <c r="D1228" s="113">
        <v>104230</v>
      </c>
      <c r="E1228" s="114">
        <v>217237</v>
      </c>
      <c r="F1228" s="128">
        <v>217237</v>
      </c>
      <c r="G1228" s="116">
        <v>122837.10171866052</v>
      </c>
      <c r="H1228" s="113" t="s">
        <v>24</v>
      </c>
      <c r="I1228" s="135" t="s">
        <v>2</v>
      </c>
      <c r="J1228" s="135" t="s">
        <v>10</v>
      </c>
      <c r="K1228" s="143">
        <v>45970</v>
      </c>
      <c r="L1228" s="135" t="s">
        <v>2270</v>
      </c>
      <c r="M1228" s="184" t="s">
        <v>24</v>
      </c>
    </row>
    <row r="1229" spans="1:13" s="101" customFormat="1" ht="30" customHeight="1" x14ac:dyDescent="0.3">
      <c r="A1229" s="185">
        <v>1222</v>
      </c>
      <c r="B1229" s="112"/>
      <c r="C1229" s="117" t="s">
        <v>2271</v>
      </c>
      <c r="D1229" s="113">
        <v>103717</v>
      </c>
      <c r="E1229" s="114">
        <v>160293</v>
      </c>
      <c r="F1229" s="128">
        <v>0</v>
      </c>
      <c r="G1229" s="116">
        <v>0</v>
      </c>
      <c r="H1229" s="113" t="s">
        <v>24</v>
      </c>
      <c r="I1229" s="136" t="s">
        <v>1</v>
      </c>
      <c r="J1229" s="136" t="s">
        <v>1</v>
      </c>
      <c r="K1229" s="143"/>
      <c r="L1229" s="135" t="s">
        <v>24</v>
      </c>
      <c r="M1229" s="184" t="s">
        <v>24</v>
      </c>
    </row>
    <row r="1230" spans="1:13" s="101" customFormat="1" ht="30" customHeight="1" x14ac:dyDescent="0.3">
      <c r="A1230" s="185">
        <v>1223</v>
      </c>
      <c r="B1230" s="112"/>
      <c r="C1230" s="117" t="s">
        <v>2272</v>
      </c>
      <c r="D1230" s="113">
        <v>113076</v>
      </c>
      <c r="E1230" s="114">
        <v>1999063</v>
      </c>
      <c r="F1230" s="128">
        <v>0</v>
      </c>
      <c r="G1230" s="116">
        <v>0</v>
      </c>
      <c r="H1230" s="113" t="s">
        <v>24</v>
      </c>
      <c r="I1230" s="136" t="s">
        <v>1</v>
      </c>
      <c r="J1230" s="136" t="s">
        <v>1</v>
      </c>
      <c r="K1230" s="143"/>
      <c r="L1230" s="135" t="s">
        <v>24</v>
      </c>
      <c r="M1230" s="184" t="s">
        <v>24</v>
      </c>
    </row>
    <row r="1231" spans="1:13" s="101" customFormat="1" ht="30" customHeight="1" x14ac:dyDescent="0.3">
      <c r="A1231" s="185">
        <v>1224</v>
      </c>
      <c r="B1231" s="112"/>
      <c r="C1231" s="117" t="s">
        <v>2273</v>
      </c>
      <c r="D1231" s="113">
        <v>220589</v>
      </c>
      <c r="E1231" s="114">
        <v>60000</v>
      </c>
      <c r="F1231" s="128">
        <v>0</v>
      </c>
      <c r="G1231" s="116">
        <v>0</v>
      </c>
      <c r="H1231" s="113" t="s">
        <v>24</v>
      </c>
      <c r="I1231" s="136" t="s">
        <v>1</v>
      </c>
      <c r="J1231" s="136" t="s">
        <v>1</v>
      </c>
      <c r="K1231" s="143"/>
      <c r="L1231" s="135" t="s">
        <v>24</v>
      </c>
      <c r="M1231" s="184" t="s">
        <v>24</v>
      </c>
    </row>
    <row r="1232" spans="1:13" s="101" customFormat="1" ht="30" customHeight="1" x14ac:dyDescent="0.3">
      <c r="A1232" s="185">
        <v>1225</v>
      </c>
      <c r="B1232" s="112"/>
      <c r="C1232" s="117" t="s">
        <v>2274</v>
      </c>
      <c r="D1232" s="113">
        <v>113334</v>
      </c>
      <c r="E1232" s="114">
        <v>50000</v>
      </c>
      <c r="F1232" s="128">
        <v>27865</v>
      </c>
      <c r="G1232" s="116">
        <v>4232.7977718625389</v>
      </c>
      <c r="H1232" s="113" t="s">
        <v>24</v>
      </c>
      <c r="I1232" s="135" t="s">
        <v>2</v>
      </c>
      <c r="J1232" s="135" t="s">
        <v>10</v>
      </c>
      <c r="K1232" s="143">
        <v>45970</v>
      </c>
      <c r="L1232" s="135" t="s">
        <v>2275</v>
      </c>
      <c r="M1232" s="184" t="s">
        <v>24</v>
      </c>
    </row>
    <row r="1233" spans="1:13" s="101" customFormat="1" ht="30" customHeight="1" x14ac:dyDescent="0.3">
      <c r="A1233" s="185">
        <v>1226</v>
      </c>
      <c r="B1233" s="112"/>
      <c r="C1233" s="117" t="s">
        <v>2276</v>
      </c>
      <c r="D1233" s="113">
        <v>113238</v>
      </c>
      <c r="E1233" s="114">
        <v>1000437</v>
      </c>
      <c r="F1233" s="128">
        <v>0</v>
      </c>
      <c r="G1233" s="116">
        <v>0</v>
      </c>
      <c r="H1233" s="113" t="s">
        <v>24</v>
      </c>
      <c r="I1233" s="136" t="s">
        <v>1</v>
      </c>
      <c r="J1233" s="136" t="s">
        <v>1</v>
      </c>
      <c r="K1233" s="143"/>
      <c r="L1233" s="135" t="s">
        <v>24</v>
      </c>
      <c r="M1233" s="184" t="s">
        <v>24</v>
      </c>
    </row>
    <row r="1234" spans="1:13" s="101" customFormat="1" ht="30" customHeight="1" x14ac:dyDescent="0.3">
      <c r="A1234" s="185">
        <v>1227</v>
      </c>
      <c r="B1234" s="112"/>
      <c r="C1234" s="117" t="s">
        <v>2277</v>
      </c>
      <c r="D1234" s="113">
        <v>105601</v>
      </c>
      <c r="E1234" s="114">
        <v>48341</v>
      </c>
      <c r="F1234" s="128">
        <v>48341</v>
      </c>
      <c r="G1234" s="116">
        <v>7343.1787938132775</v>
      </c>
      <c r="H1234" s="113" t="s">
        <v>24</v>
      </c>
      <c r="I1234" s="135" t="s">
        <v>2</v>
      </c>
      <c r="J1234" s="135" t="s">
        <v>10</v>
      </c>
      <c r="K1234" s="143">
        <v>45970</v>
      </c>
      <c r="L1234" s="135" t="s">
        <v>2278</v>
      </c>
      <c r="M1234" s="184" t="s">
        <v>24</v>
      </c>
    </row>
    <row r="1235" spans="1:13" s="101" customFormat="1" ht="30" customHeight="1" x14ac:dyDescent="0.3">
      <c r="A1235" s="185">
        <v>1228</v>
      </c>
      <c r="B1235" s="112"/>
      <c r="C1235" s="117" t="s">
        <v>2279</v>
      </c>
      <c r="D1235" s="113">
        <v>220439</v>
      </c>
      <c r="E1235" s="114">
        <v>77550</v>
      </c>
      <c r="F1235" s="128">
        <v>30827</v>
      </c>
      <c r="G1235" s="116">
        <v>4682.7366557762953</v>
      </c>
      <c r="H1235" s="113" t="s">
        <v>24</v>
      </c>
      <c r="I1235" s="135" t="s">
        <v>2</v>
      </c>
      <c r="J1235" s="135" t="s">
        <v>10</v>
      </c>
      <c r="K1235" s="143">
        <v>45970</v>
      </c>
      <c r="L1235" s="135" t="s">
        <v>2280</v>
      </c>
      <c r="M1235" s="184" t="s">
        <v>24</v>
      </c>
    </row>
    <row r="1236" spans="1:13" s="101" customFormat="1" ht="30" customHeight="1" x14ac:dyDescent="0.3">
      <c r="A1236" s="185">
        <v>1229</v>
      </c>
      <c r="B1236" s="112"/>
      <c r="C1236" s="117" t="s">
        <v>2281</v>
      </c>
      <c r="D1236" s="113">
        <v>103933</v>
      </c>
      <c r="E1236" s="114">
        <v>20252</v>
      </c>
      <c r="F1236" s="128">
        <v>20252</v>
      </c>
      <c r="G1236" s="116">
        <v>20252</v>
      </c>
      <c r="H1236" s="113" t="s">
        <v>24</v>
      </c>
      <c r="I1236" s="135" t="s">
        <v>2</v>
      </c>
      <c r="J1236" s="135" t="s">
        <v>10</v>
      </c>
      <c r="K1236" s="143">
        <v>45970</v>
      </c>
      <c r="L1236" s="135" t="s">
        <v>2282</v>
      </c>
      <c r="M1236" s="184" t="s">
        <v>24</v>
      </c>
    </row>
    <row r="1237" spans="1:13" s="101" customFormat="1" ht="30" customHeight="1" x14ac:dyDescent="0.3">
      <c r="A1237" s="185">
        <v>1230</v>
      </c>
      <c r="B1237" s="112"/>
      <c r="C1237" s="117" t="s">
        <v>2283</v>
      </c>
      <c r="D1237" s="113">
        <v>920768</v>
      </c>
      <c r="E1237" s="114">
        <v>49133</v>
      </c>
      <c r="F1237" s="128">
        <v>48257</v>
      </c>
      <c r="G1237" s="116">
        <v>19620.404878579804</v>
      </c>
      <c r="H1237" s="113" t="s">
        <v>24</v>
      </c>
      <c r="I1237" s="135" t="s">
        <v>2</v>
      </c>
      <c r="J1237" s="135" t="s">
        <v>10</v>
      </c>
      <c r="K1237" s="143">
        <v>45970</v>
      </c>
      <c r="L1237" s="135" t="s">
        <v>2284</v>
      </c>
      <c r="M1237" s="184" t="s">
        <v>24</v>
      </c>
    </row>
    <row r="1238" spans="1:13" s="101" customFormat="1" ht="30" customHeight="1" x14ac:dyDescent="0.3">
      <c r="A1238" s="185">
        <v>1231</v>
      </c>
      <c r="B1238" s="112"/>
      <c r="C1238" s="117" t="s">
        <v>2285</v>
      </c>
      <c r="D1238" s="113">
        <v>104276</v>
      </c>
      <c r="E1238" s="114">
        <v>88950</v>
      </c>
      <c r="F1238" s="128">
        <v>88950</v>
      </c>
      <c r="G1238" s="116">
        <v>75736.350921759265</v>
      </c>
      <c r="H1238" s="113" t="s">
        <v>24</v>
      </c>
      <c r="I1238" s="135" t="s">
        <v>2</v>
      </c>
      <c r="J1238" s="135" t="s">
        <v>10</v>
      </c>
      <c r="K1238" s="143">
        <v>45970</v>
      </c>
      <c r="L1238" s="135" t="s">
        <v>2286</v>
      </c>
      <c r="M1238" s="184" t="s">
        <v>24</v>
      </c>
    </row>
    <row r="1239" spans="1:13" s="98" customFormat="1" ht="30" customHeight="1" thickBot="1" x14ac:dyDescent="0.35">
      <c r="A1239" s="186" t="s">
        <v>2287</v>
      </c>
      <c r="B1239" s="187"/>
      <c r="C1239" s="187"/>
      <c r="D1239" s="188"/>
      <c r="E1239" s="189">
        <f>SUM(E8:E1238)</f>
        <v>228533977.89886808</v>
      </c>
      <c r="F1239" s="189">
        <f>SUM(F8:F1238)</f>
        <v>94225431.71078907</v>
      </c>
      <c r="G1239" s="189">
        <f t="shared" ref="G1239" si="0">SUM(G8:G1238)</f>
        <v>32399999.999999914</v>
      </c>
      <c r="H1239" s="190"/>
      <c r="I1239" s="191"/>
      <c r="J1239" s="191"/>
      <c r="K1239" s="192"/>
      <c r="L1239" s="191"/>
      <c r="M1239" s="193"/>
    </row>
  </sheetData>
  <autoFilter ref="A7:O1239" xr:uid="{5C5B08B6-EBF5-416C-9156-D7DDD6F48161}"/>
  <mergeCells count="1">
    <mergeCell ref="A1239:D1239"/>
  </mergeCells>
  <hyperlinks>
    <hyperlink ref="C376" r:id="rId1" display="harishkumarc544@gmail.com" xr:uid="{BB3B2B7C-5596-40F4-ADF7-3228FB453391}"/>
    <hyperlink ref="C438" r:id="rId2" display="syamnandan1980@gmail.com" xr:uid="{86A95B60-C54F-472B-9837-CAD228D01076}"/>
    <hyperlink ref="C630" r:id="rId3" display="by0274278@gmail.com" xr:uid="{653C95CE-03BE-439B-8CAD-B621665D760D}"/>
    <hyperlink ref="C1151" r:id="rId4" display="anupnayak7@hotmail.com" xr:uid="{ADC07798-FC14-4639-80B1-AE9DD039CAE3}"/>
  </hyperlinks>
  <printOptions horizontalCentered="1"/>
  <pageMargins left="0.25" right="0.25" top="0.75" bottom="0.75" header="0.3" footer="0.3"/>
  <pageSetup paperSize="9" scale="44" fitToHeight="0" orientation="landscape" verticalDpi="90" r:id="rId5"/>
  <headerFooter>
    <oddFooter>&amp;LFor any queries please email us at ip.katerra@outlook.com.&amp;RPage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B6B8-82C9-4376-8271-8959F7F5F74F}">
  <sheetPr codeName="Sheet1">
    <pageSetUpPr fitToPage="1"/>
  </sheetPr>
  <dimension ref="A1:I1237"/>
  <sheetViews>
    <sheetView showGridLines="0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ColWidth="9.09765625" defaultRowHeight="14.5" x14ac:dyDescent="0.3"/>
  <cols>
    <col min="1" max="1" width="9.09765625" style="93" customWidth="1"/>
    <col min="2" max="2" width="26.09765625" style="93" customWidth="1"/>
    <col min="3" max="3" width="36.3984375" style="94" customWidth="1"/>
    <col min="4" max="4" width="13.09765625" style="95" customWidth="1"/>
    <col min="5" max="5" width="19.296875" style="96" customWidth="1"/>
    <col min="6" max="6" width="19.296875" style="97" customWidth="1"/>
    <col min="7" max="7" width="25.8984375" style="94" customWidth="1"/>
    <col min="8" max="8" width="34.09765625" style="137" customWidth="1"/>
    <col min="9" max="9" width="77.296875" style="137" customWidth="1"/>
    <col min="10" max="16384" width="9.09765625" style="94"/>
  </cols>
  <sheetData>
    <row r="1" spans="1:9" s="101" customFormat="1" ht="18.5" x14ac:dyDescent="0.3">
      <c r="A1" s="148" t="s">
        <v>11</v>
      </c>
      <c r="B1" s="149"/>
      <c r="C1" s="149"/>
      <c r="D1" s="149"/>
      <c r="E1" s="149"/>
      <c r="F1" s="149"/>
      <c r="G1" s="149"/>
      <c r="H1" s="150"/>
      <c r="I1" s="149"/>
    </row>
    <row r="2" spans="1:9" s="101" customFormat="1" ht="18.5" x14ac:dyDescent="0.3">
      <c r="A2" s="132"/>
      <c r="B2" s="133"/>
      <c r="C2" s="133"/>
      <c r="D2" s="133"/>
      <c r="E2" s="133"/>
      <c r="F2" s="133"/>
      <c r="G2" s="133"/>
      <c r="H2" s="138"/>
      <c r="I2" s="141"/>
    </row>
    <row r="3" spans="1:9" s="101" customFormat="1" ht="15" hidden="1" thickBot="1" x14ac:dyDescent="0.35">
      <c r="A3" s="134"/>
      <c r="B3" s="100"/>
      <c r="D3" s="102"/>
      <c r="E3" s="131">
        <f>SUBTOTAL(9,E6:E1236)</f>
        <v>228533977.89886808</v>
      </c>
      <c r="F3" s="131">
        <f>SUBTOTAL(9,F6:F1236)</f>
        <v>94225431.71078907</v>
      </c>
      <c r="G3" s="131">
        <f>SUBTOTAL(9,G6:G1236)</f>
        <v>32399999.999999914</v>
      </c>
      <c r="H3" s="139"/>
      <c r="I3" s="145"/>
    </row>
    <row r="4" spans="1:9" s="101" customFormat="1" ht="15" thickBot="1" x14ac:dyDescent="0.35">
      <c r="A4" s="134"/>
      <c r="B4" s="100"/>
      <c r="D4" s="102"/>
      <c r="E4" s="103"/>
      <c r="F4" s="104"/>
      <c r="G4" s="105"/>
      <c r="H4" s="139"/>
      <c r="I4" s="139"/>
    </row>
    <row r="5" spans="1:9" s="99" customFormat="1" ht="62.15" customHeight="1" thickBot="1" x14ac:dyDescent="0.35">
      <c r="A5" s="106" t="s">
        <v>12</v>
      </c>
      <c r="B5" s="106" t="s">
        <v>13</v>
      </c>
      <c r="C5" s="106" t="s">
        <v>14</v>
      </c>
      <c r="D5" s="106" t="s">
        <v>15</v>
      </c>
      <c r="E5" s="129" t="s">
        <v>16</v>
      </c>
      <c r="F5" s="129" t="s">
        <v>17</v>
      </c>
      <c r="G5" s="107" t="s">
        <v>18</v>
      </c>
      <c r="H5" s="107" t="s">
        <v>19</v>
      </c>
      <c r="I5" s="107" t="s">
        <v>0</v>
      </c>
    </row>
    <row r="6" spans="1:9" s="100" customFormat="1" ht="30" customHeight="1" x14ac:dyDescent="0.3">
      <c r="A6" s="108">
        <v>1</v>
      </c>
      <c r="B6" s="108"/>
      <c r="C6" s="109" t="s">
        <v>23</v>
      </c>
      <c r="D6" s="109">
        <v>103938</v>
      </c>
      <c r="E6" s="110">
        <v>1394242</v>
      </c>
      <c r="F6" s="110">
        <v>1303263</v>
      </c>
      <c r="G6" s="111">
        <v>558808.34524141671</v>
      </c>
      <c r="H6" s="109" t="s">
        <v>24</v>
      </c>
      <c r="I6" s="135" t="s">
        <v>2</v>
      </c>
    </row>
    <row r="7" spans="1:9" s="100" customFormat="1" ht="30" customHeight="1" x14ac:dyDescent="0.3">
      <c r="A7" s="112">
        <v>2</v>
      </c>
      <c r="B7" s="112"/>
      <c r="C7" s="113" t="s">
        <v>26</v>
      </c>
      <c r="D7" s="113">
        <v>220367</v>
      </c>
      <c r="E7" s="114">
        <v>81248</v>
      </c>
      <c r="F7" s="114">
        <v>0</v>
      </c>
      <c r="G7" s="116">
        <v>0</v>
      </c>
      <c r="H7" s="113" t="s">
        <v>24</v>
      </c>
      <c r="I7" s="136" t="s">
        <v>1</v>
      </c>
    </row>
    <row r="8" spans="1:9" s="100" customFormat="1" ht="30" customHeight="1" x14ac:dyDescent="0.3">
      <c r="A8" s="112">
        <v>3</v>
      </c>
      <c r="B8" s="112"/>
      <c r="C8" s="113" t="s">
        <v>27</v>
      </c>
      <c r="D8" s="113">
        <v>220172</v>
      </c>
      <c r="E8" s="114">
        <v>6298441</v>
      </c>
      <c r="F8" s="114">
        <v>492142</v>
      </c>
      <c r="G8" s="116">
        <v>74758.211413600337</v>
      </c>
      <c r="H8" s="119" t="s">
        <v>28</v>
      </c>
      <c r="I8" s="136" t="s">
        <v>3</v>
      </c>
    </row>
    <row r="9" spans="1:9" s="100" customFormat="1" ht="30" customHeight="1" x14ac:dyDescent="0.3">
      <c r="A9" s="112">
        <v>4</v>
      </c>
      <c r="B9" s="112"/>
      <c r="C9" s="113" t="s">
        <v>29</v>
      </c>
      <c r="D9" s="113">
        <v>113503</v>
      </c>
      <c r="E9" s="114">
        <v>746474</v>
      </c>
      <c r="F9" s="114">
        <v>746474</v>
      </c>
      <c r="G9" s="116">
        <v>113392.19393336862</v>
      </c>
      <c r="H9" s="113" t="s">
        <v>24</v>
      </c>
      <c r="I9" s="135" t="s">
        <v>2</v>
      </c>
    </row>
    <row r="10" spans="1:9" s="100" customFormat="1" ht="30" customHeight="1" x14ac:dyDescent="0.3">
      <c r="A10" s="112">
        <v>5</v>
      </c>
      <c r="B10" s="112"/>
      <c r="C10" s="113" t="s">
        <v>31</v>
      </c>
      <c r="D10" s="113">
        <v>108998</v>
      </c>
      <c r="E10" s="114">
        <v>35877</v>
      </c>
      <c r="F10" s="114">
        <v>35877</v>
      </c>
      <c r="G10" s="116">
        <v>5449.8505530634238</v>
      </c>
      <c r="H10" s="113" t="s">
        <v>24</v>
      </c>
      <c r="I10" s="135" t="s">
        <v>2</v>
      </c>
    </row>
    <row r="11" spans="1:9" s="100" customFormat="1" ht="30" customHeight="1" x14ac:dyDescent="0.3">
      <c r="A11" s="112">
        <v>6</v>
      </c>
      <c r="B11" s="112"/>
      <c r="C11" s="113" t="s">
        <v>33</v>
      </c>
      <c r="D11" s="113">
        <v>104242</v>
      </c>
      <c r="E11" s="114">
        <v>494619</v>
      </c>
      <c r="F11" s="114">
        <v>282572.69292307692</v>
      </c>
      <c r="G11" s="116">
        <v>189469.01139286786</v>
      </c>
      <c r="H11" s="113" t="s">
        <v>24</v>
      </c>
      <c r="I11" s="135" t="s">
        <v>2</v>
      </c>
    </row>
    <row r="12" spans="1:9" s="100" customFormat="1" ht="30" customHeight="1" x14ac:dyDescent="0.3">
      <c r="A12" s="112">
        <v>7</v>
      </c>
      <c r="B12" s="112"/>
      <c r="C12" s="113" t="s">
        <v>35</v>
      </c>
      <c r="D12" s="113">
        <v>104588</v>
      </c>
      <c r="E12" s="114">
        <v>436727</v>
      </c>
      <c r="F12" s="114">
        <v>166990</v>
      </c>
      <c r="G12" s="116">
        <v>25366.40588276782</v>
      </c>
      <c r="H12" s="113" t="s">
        <v>24</v>
      </c>
      <c r="I12" s="135" t="s">
        <v>2</v>
      </c>
    </row>
    <row r="13" spans="1:9" s="100" customFormat="1" ht="30" customHeight="1" x14ac:dyDescent="0.3">
      <c r="A13" s="112">
        <v>8</v>
      </c>
      <c r="B13" s="112"/>
      <c r="C13" s="113" t="s">
        <v>37</v>
      </c>
      <c r="D13" s="113">
        <v>115808</v>
      </c>
      <c r="E13" s="114">
        <v>87092</v>
      </c>
      <c r="F13" s="114">
        <v>58595.4</v>
      </c>
      <c r="G13" s="116">
        <v>8900.8605261580542</v>
      </c>
      <c r="H13" s="113" t="s">
        <v>24</v>
      </c>
      <c r="I13" s="135" t="s">
        <v>2</v>
      </c>
    </row>
    <row r="14" spans="1:9" s="100" customFormat="1" ht="30" customHeight="1" x14ac:dyDescent="0.3">
      <c r="A14" s="112">
        <v>9</v>
      </c>
      <c r="B14" s="112"/>
      <c r="C14" s="113" t="s">
        <v>39</v>
      </c>
      <c r="D14" s="113">
        <v>116172</v>
      </c>
      <c r="E14" s="114">
        <v>184737</v>
      </c>
      <c r="F14" s="114">
        <v>57638</v>
      </c>
      <c r="G14" s="116">
        <v>8755.4278835317782</v>
      </c>
      <c r="H14" s="113" t="s">
        <v>24</v>
      </c>
      <c r="I14" s="135" t="s">
        <v>2</v>
      </c>
    </row>
    <row r="15" spans="1:9" s="100" customFormat="1" ht="30" customHeight="1" x14ac:dyDescent="0.3">
      <c r="A15" s="112">
        <v>10</v>
      </c>
      <c r="B15" s="112"/>
      <c r="C15" s="113" t="s">
        <v>41</v>
      </c>
      <c r="D15" s="113">
        <v>108783</v>
      </c>
      <c r="E15" s="114">
        <v>18398</v>
      </c>
      <c r="F15" s="114">
        <v>18398</v>
      </c>
      <c r="G15" s="116">
        <v>2794.7250459977386</v>
      </c>
      <c r="H15" s="113" t="s">
        <v>24</v>
      </c>
      <c r="I15" s="135" t="s">
        <v>2</v>
      </c>
    </row>
    <row r="16" spans="1:9" s="100" customFormat="1" ht="30" customHeight="1" x14ac:dyDescent="0.3">
      <c r="A16" s="112">
        <v>11</v>
      </c>
      <c r="B16" s="112"/>
      <c r="C16" s="113" t="s">
        <v>43</v>
      </c>
      <c r="D16" s="113">
        <v>104562</v>
      </c>
      <c r="E16" s="114">
        <v>226065</v>
      </c>
      <c r="F16" s="114">
        <v>223040</v>
      </c>
      <c r="G16" s="116">
        <v>33880.610623944754</v>
      </c>
      <c r="H16" s="119" t="s">
        <v>28</v>
      </c>
      <c r="I16" s="136" t="s">
        <v>3</v>
      </c>
    </row>
    <row r="17" spans="1:9" s="100" customFormat="1" ht="30" customHeight="1" x14ac:dyDescent="0.3">
      <c r="A17" s="112">
        <v>12</v>
      </c>
      <c r="B17" s="112"/>
      <c r="C17" s="113" t="s">
        <v>44</v>
      </c>
      <c r="D17" s="113">
        <v>220524</v>
      </c>
      <c r="E17" s="114">
        <v>57887</v>
      </c>
      <c r="F17" s="114">
        <v>57887</v>
      </c>
      <c r="G17" s="116">
        <v>8793.2519152990044</v>
      </c>
      <c r="H17" s="119" t="s">
        <v>28</v>
      </c>
      <c r="I17" s="136" t="s">
        <v>3</v>
      </c>
    </row>
    <row r="18" spans="1:9" s="100" customFormat="1" ht="30" customHeight="1" x14ac:dyDescent="0.3">
      <c r="A18" s="112">
        <v>13</v>
      </c>
      <c r="B18" s="112"/>
      <c r="C18" s="113" t="s">
        <v>45</v>
      </c>
      <c r="D18" s="113">
        <v>104503</v>
      </c>
      <c r="E18" s="114">
        <v>411605</v>
      </c>
      <c r="F18" s="114">
        <v>411605</v>
      </c>
      <c r="G18" s="116">
        <v>273679.10556748626</v>
      </c>
      <c r="H18" s="113" t="s">
        <v>24</v>
      </c>
      <c r="I18" s="135" t="s">
        <v>2</v>
      </c>
    </row>
    <row r="19" spans="1:9" s="100" customFormat="1" ht="30" customHeight="1" x14ac:dyDescent="0.3">
      <c r="A19" s="112">
        <v>14</v>
      </c>
      <c r="B19" s="112"/>
      <c r="C19" s="113" t="s">
        <v>47</v>
      </c>
      <c r="D19" s="113">
        <v>104045</v>
      </c>
      <c r="E19" s="114">
        <v>417184</v>
      </c>
      <c r="F19" s="114">
        <v>417184</v>
      </c>
      <c r="G19" s="116">
        <v>63371.810717986766</v>
      </c>
      <c r="H19" s="113" t="s">
        <v>24</v>
      </c>
      <c r="I19" s="135" t="s">
        <v>2</v>
      </c>
    </row>
    <row r="20" spans="1:9" s="100" customFormat="1" ht="30" customHeight="1" x14ac:dyDescent="0.3">
      <c r="A20" s="112">
        <v>15</v>
      </c>
      <c r="B20" s="112"/>
      <c r="C20" s="113" t="s">
        <v>49</v>
      </c>
      <c r="D20" s="113">
        <v>113501</v>
      </c>
      <c r="E20" s="114">
        <v>417918</v>
      </c>
      <c r="F20" s="114">
        <v>0</v>
      </c>
      <c r="G20" s="116">
        <v>0</v>
      </c>
      <c r="H20" s="113" t="s">
        <v>24</v>
      </c>
      <c r="I20" s="136" t="s">
        <v>1</v>
      </c>
    </row>
    <row r="21" spans="1:9" s="100" customFormat="1" ht="30" customHeight="1" x14ac:dyDescent="0.3">
      <c r="A21" s="112">
        <v>16</v>
      </c>
      <c r="B21" s="112"/>
      <c r="C21" s="113" t="s">
        <v>50</v>
      </c>
      <c r="D21" s="113">
        <v>104037</v>
      </c>
      <c r="E21" s="114">
        <v>664372</v>
      </c>
      <c r="F21" s="114">
        <v>0</v>
      </c>
      <c r="G21" s="116">
        <v>0</v>
      </c>
      <c r="H21" s="113" t="s">
        <v>24</v>
      </c>
      <c r="I21" s="136" t="s">
        <v>1</v>
      </c>
    </row>
    <row r="22" spans="1:9" s="100" customFormat="1" ht="30" customHeight="1" x14ac:dyDescent="0.3">
      <c r="A22" s="112">
        <v>17</v>
      </c>
      <c r="B22" s="112"/>
      <c r="C22" s="113" t="s">
        <v>51</v>
      </c>
      <c r="D22" s="113">
        <v>220698</v>
      </c>
      <c r="E22" s="114">
        <v>192988</v>
      </c>
      <c r="F22" s="114">
        <v>192988</v>
      </c>
      <c r="G22" s="116">
        <v>29315.599368247178</v>
      </c>
      <c r="H22" s="113" t="s">
        <v>24</v>
      </c>
      <c r="I22" s="135" t="s">
        <v>2</v>
      </c>
    </row>
    <row r="23" spans="1:9" s="100" customFormat="1" ht="30" customHeight="1" x14ac:dyDescent="0.3">
      <c r="A23" s="112">
        <v>18</v>
      </c>
      <c r="B23" s="112"/>
      <c r="C23" s="113" t="s">
        <v>53</v>
      </c>
      <c r="D23" s="113">
        <v>112279</v>
      </c>
      <c r="E23" s="114">
        <v>175770.27</v>
      </c>
      <c r="F23" s="114">
        <v>148333</v>
      </c>
      <c r="G23" s="116">
        <v>22532.337767582485</v>
      </c>
      <c r="H23" s="113" t="s">
        <v>24</v>
      </c>
      <c r="I23" s="135" t="s">
        <v>2</v>
      </c>
    </row>
    <row r="24" spans="1:9" s="100" customFormat="1" ht="30" customHeight="1" x14ac:dyDescent="0.3">
      <c r="A24" s="112">
        <v>19</v>
      </c>
      <c r="B24" s="112"/>
      <c r="C24" s="113" t="s">
        <v>55</v>
      </c>
      <c r="D24" s="113">
        <v>103952</v>
      </c>
      <c r="E24" s="114">
        <v>119362</v>
      </c>
      <c r="F24" s="114">
        <v>118972</v>
      </c>
      <c r="G24" s="116">
        <v>18072.291997632514</v>
      </c>
      <c r="H24" s="113" t="s">
        <v>24</v>
      </c>
      <c r="I24" s="135" t="s">
        <v>2</v>
      </c>
    </row>
    <row r="25" spans="1:9" s="100" customFormat="1" ht="30" customHeight="1" x14ac:dyDescent="0.3">
      <c r="A25" s="112">
        <v>20</v>
      </c>
      <c r="B25" s="112"/>
      <c r="C25" s="113" t="s">
        <v>57</v>
      </c>
      <c r="D25" s="113">
        <v>115811</v>
      </c>
      <c r="E25" s="114">
        <v>50603</v>
      </c>
      <c r="F25" s="114">
        <v>50603</v>
      </c>
      <c r="G25" s="116">
        <v>7686.7850583010959</v>
      </c>
      <c r="H25" s="113" t="s">
        <v>24</v>
      </c>
      <c r="I25" s="135" t="s">
        <v>2</v>
      </c>
    </row>
    <row r="26" spans="1:9" s="100" customFormat="1" ht="30" customHeight="1" x14ac:dyDescent="0.3">
      <c r="A26" s="112">
        <v>21</v>
      </c>
      <c r="B26" s="112"/>
      <c r="C26" s="113" t="s">
        <v>59</v>
      </c>
      <c r="D26" s="113">
        <v>220453</v>
      </c>
      <c r="E26" s="114">
        <v>48506</v>
      </c>
      <c r="F26" s="114">
        <v>48506</v>
      </c>
      <c r="G26" s="116">
        <v>7368.2429112493919</v>
      </c>
      <c r="H26" s="113" t="s">
        <v>24</v>
      </c>
      <c r="I26" s="135" t="s">
        <v>2</v>
      </c>
    </row>
    <row r="27" spans="1:9" s="100" customFormat="1" ht="30" customHeight="1" x14ac:dyDescent="0.3">
      <c r="A27" s="112">
        <v>22</v>
      </c>
      <c r="B27" s="112"/>
      <c r="C27" s="113" t="s">
        <v>61</v>
      </c>
      <c r="D27" s="113">
        <v>105207</v>
      </c>
      <c r="E27" s="114">
        <v>37390</v>
      </c>
      <c r="F27" s="114">
        <v>37390</v>
      </c>
      <c r="G27" s="116">
        <v>5679.6809147654876</v>
      </c>
      <c r="H27" s="113" t="s">
        <v>24</v>
      </c>
      <c r="I27" s="135" t="s">
        <v>2</v>
      </c>
    </row>
    <row r="28" spans="1:9" s="100" customFormat="1" ht="30" customHeight="1" x14ac:dyDescent="0.3">
      <c r="A28" s="112">
        <v>23</v>
      </c>
      <c r="B28" s="112"/>
      <c r="C28" s="113" t="s">
        <v>63</v>
      </c>
      <c r="D28" s="118">
        <v>103928</v>
      </c>
      <c r="E28" s="114">
        <v>315333</v>
      </c>
      <c r="F28" s="114">
        <v>315333</v>
      </c>
      <c r="G28" s="116">
        <v>47900.262687770679</v>
      </c>
      <c r="H28" s="119" t="s">
        <v>64</v>
      </c>
      <c r="I28" s="136" t="s">
        <v>4</v>
      </c>
    </row>
    <row r="29" spans="1:9" s="100" customFormat="1" ht="30" customHeight="1" x14ac:dyDescent="0.3">
      <c r="A29" s="112">
        <v>24</v>
      </c>
      <c r="B29" s="112"/>
      <c r="C29" s="113" t="s">
        <v>65</v>
      </c>
      <c r="D29" s="113">
        <v>220262</v>
      </c>
      <c r="E29" s="114">
        <v>44424</v>
      </c>
      <c r="F29" s="114">
        <v>44424</v>
      </c>
      <c r="G29" s="116">
        <v>6748.1718362541333</v>
      </c>
      <c r="H29" s="113" t="s">
        <v>24</v>
      </c>
      <c r="I29" s="135" t="s">
        <v>2</v>
      </c>
    </row>
    <row r="30" spans="1:9" s="100" customFormat="1" ht="30" customHeight="1" x14ac:dyDescent="0.3">
      <c r="A30" s="112">
        <v>25</v>
      </c>
      <c r="B30" s="112"/>
      <c r="C30" s="113" t="s">
        <v>67</v>
      </c>
      <c r="D30" s="113">
        <v>220311</v>
      </c>
      <c r="E30" s="114">
        <v>117660.33</v>
      </c>
      <c r="F30" s="114">
        <v>112835</v>
      </c>
      <c r="G30" s="116">
        <v>17140.058732751106</v>
      </c>
      <c r="H30" s="119" t="s">
        <v>28</v>
      </c>
      <c r="I30" s="136" t="s">
        <v>3</v>
      </c>
    </row>
    <row r="31" spans="1:9" s="100" customFormat="1" ht="30" customHeight="1" x14ac:dyDescent="0.3">
      <c r="A31" s="112">
        <v>26</v>
      </c>
      <c r="B31" s="112"/>
      <c r="C31" s="113" t="s">
        <v>68</v>
      </c>
      <c r="D31" s="113">
        <v>220580</v>
      </c>
      <c r="E31" s="114">
        <v>126348</v>
      </c>
      <c r="F31" s="114">
        <v>126296</v>
      </c>
      <c r="G31" s="116">
        <v>19184.835004311903</v>
      </c>
      <c r="H31" s="113" t="s">
        <v>24</v>
      </c>
      <c r="I31" s="135" t="s">
        <v>2</v>
      </c>
    </row>
    <row r="32" spans="1:9" s="100" customFormat="1" ht="30" customHeight="1" x14ac:dyDescent="0.3">
      <c r="A32" s="112">
        <v>27</v>
      </c>
      <c r="B32" s="112"/>
      <c r="C32" s="113" t="s">
        <v>70</v>
      </c>
      <c r="D32" s="113">
        <v>105003</v>
      </c>
      <c r="E32" s="114">
        <v>242422</v>
      </c>
      <c r="F32" s="114">
        <v>240939</v>
      </c>
      <c r="G32" s="116">
        <v>36599.535702666006</v>
      </c>
      <c r="H32" s="113" t="s">
        <v>24</v>
      </c>
      <c r="I32" s="135" t="s">
        <v>2</v>
      </c>
    </row>
    <row r="33" spans="1:9" s="100" customFormat="1" ht="30" customHeight="1" x14ac:dyDescent="0.3">
      <c r="A33" s="112">
        <v>28</v>
      </c>
      <c r="B33" s="112"/>
      <c r="C33" s="113" t="s">
        <v>72</v>
      </c>
      <c r="D33" s="113">
        <v>220214</v>
      </c>
      <c r="E33" s="114">
        <v>1041216</v>
      </c>
      <c r="F33" s="114">
        <v>1037834</v>
      </c>
      <c r="G33" s="116">
        <v>157650.86821328499</v>
      </c>
      <c r="H33" s="113" t="s">
        <v>24</v>
      </c>
      <c r="I33" s="135" t="s">
        <v>2</v>
      </c>
    </row>
    <row r="34" spans="1:9" s="100" customFormat="1" ht="30" customHeight="1" x14ac:dyDescent="0.3">
      <c r="A34" s="112">
        <v>29</v>
      </c>
      <c r="B34" s="112"/>
      <c r="C34" s="113" t="s">
        <v>74</v>
      </c>
      <c r="D34" s="113">
        <v>220754</v>
      </c>
      <c r="E34" s="114">
        <v>131818</v>
      </c>
      <c r="F34" s="114">
        <v>108454</v>
      </c>
      <c r="G34" s="116">
        <v>16474.568438886767</v>
      </c>
      <c r="H34" s="113" t="s">
        <v>24</v>
      </c>
      <c r="I34" s="135" t="s">
        <v>2</v>
      </c>
    </row>
    <row r="35" spans="1:9" s="100" customFormat="1" ht="30" customHeight="1" x14ac:dyDescent="0.3">
      <c r="A35" s="112">
        <v>30</v>
      </c>
      <c r="B35" s="112"/>
      <c r="C35" s="113" t="s">
        <v>76</v>
      </c>
      <c r="D35" s="113">
        <v>103821</v>
      </c>
      <c r="E35" s="114">
        <v>96786</v>
      </c>
      <c r="F35" s="114">
        <v>96786</v>
      </c>
      <c r="G35" s="116">
        <v>14702.155576798408</v>
      </c>
      <c r="H35" s="113" t="s">
        <v>24</v>
      </c>
      <c r="I35" s="135" t="s">
        <v>2</v>
      </c>
    </row>
    <row r="36" spans="1:9" s="100" customFormat="1" ht="30" customHeight="1" x14ac:dyDescent="0.3">
      <c r="A36" s="112">
        <v>31</v>
      </c>
      <c r="B36" s="112"/>
      <c r="C36" s="113" t="s">
        <v>78</v>
      </c>
      <c r="D36" s="113">
        <v>220418</v>
      </c>
      <c r="E36" s="114">
        <v>157484</v>
      </c>
      <c r="F36" s="114">
        <v>157484</v>
      </c>
      <c r="G36" s="116">
        <v>23922.408910963575</v>
      </c>
      <c r="H36" s="113" t="s">
        <v>24</v>
      </c>
      <c r="I36" s="135" t="s">
        <v>2</v>
      </c>
    </row>
    <row r="37" spans="1:9" s="100" customFormat="1" ht="30" customHeight="1" x14ac:dyDescent="0.3">
      <c r="A37" s="112">
        <v>32</v>
      </c>
      <c r="B37" s="112"/>
      <c r="C37" s="113" t="s">
        <v>80</v>
      </c>
      <c r="D37" s="113">
        <v>220522</v>
      </c>
      <c r="E37" s="114">
        <v>46261</v>
      </c>
      <c r="F37" s="114">
        <v>46261</v>
      </c>
      <c r="G37" s="116">
        <v>7027.2190103762032</v>
      </c>
      <c r="H37" s="113" t="s">
        <v>24</v>
      </c>
      <c r="I37" s="135" t="s">
        <v>2</v>
      </c>
    </row>
    <row r="38" spans="1:9" s="100" customFormat="1" ht="30" customHeight="1" x14ac:dyDescent="0.3">
      <c r="A38" s="112">
        <v>33</v>
      </c>
      <c r="B38" s="112"/>
      <c r="C38" s="113" t="s">
        <v>82</v>
      </c>
      <c r="D38" s="113">
        <v>220644</v>
      </c>
      <c r="E38" s="114">
        <v>43973</v>
      </c>
      <c r="F38" s="114">
        <v>43973</v>
      </c>
      <c r="G38" s="116">
        <v>6679.6632485954215</v>
      </c>
      <c r="H38" s="113" t="s">
        <v>24</v>
      </c>
      <c r="I38" s="135" t="s">
        <v>2</v>
      </c>
    </row>
    <row r="39" spans="1:9" s="100" customFormat="1" ht="30" customHeight="1" x14ac:dyDescent="0.3">
      <c r="A39" s="112">
        <v>34</v>
      </c>
      <c r="B39" s="112"/>
      <c r="C39" s="113" t="s">
        <v>84</v>
      </c>
      <c r="D39" s="113">
        <v>104843</v>
      </c>
      <c r="E39" s="114">
        <v>294802</v>
      </c>
      <c r="F39" s="114">
        <v>294802</v>
      </c>
      <c r="G39" s="116">
        <v>44781.526960007897</v>
      </c>
      <c r="H39" s="113" t="s">
        <v>24</v>
      </c>
      <c r="I39" s="135" t="s">
        <v>2</v>
      </c>
    </row>
    <row r="40" spans="1:9" s="100" customFormat="1" ht="30" customHeight="1" x14ac:dyDescent="0.3">
      <c r="A40" s="112">
        <v>35</v>
      </c>
      <c r="B40" s="112"/>
      <c r="C40" s="113" t="s">
        <v>86</v>
      </c>
      <c r="D40" s="113">
        <v>220436</v>
      </c>
      <c r="E40" s="114">
        <v>42053</v>
      </c>
      <c r="F40" s="114">
        <v>42053</v>
      </c>
      <c r="G40" s="116">
        <v>6388.0080638842755</v>
      </c>
      <c r="H40" s="119" t="s">
        <v>28</v>
      </c>
      <c r="I40" s="136" t="s">
        <v>3</v>
      </c>
    </row>
    <row r="41" spans="1:9" s="100" customFormat="1" ht="30" customHeight="1" x14ac:dyDescent="0.3">
      <c r="A41" s="112">
        <v>36</v>
      </c>
      <c r="B41" s="112"/>
      <c r="C41" s="113" t="s">
        <v>87</v>
      </c>
      <c r="D41" s="113">
        <v>108741</v>
      </c>
      <c r="E41" s="114">
        <v>93604</v>
      </c>
      <c r="F41" s="114">
        <v>93604</v>
      </c>
      <c r="G41" s="116">
        <v>14218.797869636499</v>
      </c>
      <c r="H41" s="113" t="s">
        <v>24</v>
      </c>
      <c r="I41" s="135" t="s">
        <v>2</v>
      </c>
    </row>
    <row r="42" spans="1:9" s="100" customFormat="1" ht="30" customHeight="1" x14ac:dyDescent="0.3">
      <c r="A42" s="112">
        <v>37</v>
      </c>
      <c r="B42" s="112"/>
      <c r="C42" s="113" t="s">
        <v>89</v>
      </c>
      <c r="D42" s="113">
        <v>115713</v>
      </c>
      <c r="E42" s="114">
        <v>12559</v>
      </c>
      <c r="F42" s="114">
        <v>12559</v>
      </c>
      <c r="G42" s="116">
        <v>1907.759096243374</v>
      </c>
      <c r="H42" s="113" t="s">
        <v>24</v>
      </c>
      <c r="I42" s="135" t="s">
        <v>2</v>
      </c>
    </row>
    <row r="43" spans="1:9" s="100" customFormat="1" ht="30" customHeight="1" x14ac:dyDescent="0.3">
      <c r="A43" s="112">
        <v>38</v>
      </c>
      <c r="B43" s="112"/>
      <c r="C43" s="113" t="s">
        <v>91</v>
      </c>
      <c r="D43" s="113">
        <v>105295</v>
      </c>
      <c r="E43" s="114">
        <v>66436</v>
      </c>
      <c r="F43" s="114">
        <v>66436</v>
      </c>
      <c r="G43" s="116">
        <v>10091.877005973787</v>
      </c>
      <c r="H43" s="113" t="s">
        <v>24</v>
      </c>
      <c r="I43" s="135" t="s">
        <v>2</v>
      </c>
    </row>
    <row r="44" spans="1:9" s="100" customFormat="1" ht="30" customHeight="1" x14ac:dyDescent="0.3">
      <c r="A44" s="112">
        <v>39</v>
      </c>
      <c r="B44" s="112"/>
      <c r="C44" s="113" t="s">
        <v>93</v>
      </c>
      <c r="D44" s="113">
        <v>104658</v>
      </c>
      <c r="E44" s="114">
        <v>87306</v>
      </c>
      <c r="F44" s="114">
        <v>87306</v>
      </c>
      <c r="G44" s="116">
        <v>13262.108102287128</v>
      </c>
      <c r="H44" s="119" t="s">
        <v>28</v>
      </c>
      <c r="I44" s="136" t="s">
        <v>3</v>
      </c>
    </row>
    <row r="45" spans="1:9" s="100" customFormat="1" ht="30" customHeight="1" x14ac:dyDescent="0.3">
      <c r="A45" s="112">
        <v>40</v>
      </c>
      <c r="B45" s="112"/>
      <c r="C45" s="113" t="s">
        <v>94</v>
      </c>
      <c r="D45" s="113">
        <v>113249</v>
      </c>
      <c r="E45" s="114">
        <v>55008</v>
      </c>
      <c r="F45" s="114">
        <v>55008</v>
      </c>
      <c r="G45" s="116">
        <v>8355.9210419743249</v>
      </c>
      <c r="H45" s="113" t="s">
        <v>24</v>
      </c>
      <c r="I45" s="135" t="s">
        <v>2</v>
      </c>
    </row>
    <row r="46" spans="1:9" s="100" customFormat="1" ht="30" customHeight="1" x14ac:dyDescent="0.3">
      <c r="A46" s="112">
        <v>41</v>
      </c>
      <c r="B46" s="112"/>
      <c r="C46" s="113" t="s">
        <v>96</v>
      </c>
      <c r="D46" s="113">
        <v>114787</v>
      </c>
      <c r="E46" s="114">
        <v>202227</v>
      </c>
      <c r="F46" s="114">
        <v>201421</v>
      </c>
      <c r="G46" s="116">
        <v>30596.603624845662</v>
      </c>
      <c r="H46" s="113" t="s">
        <v>24</v>
      </c>
      <c r="I46" s="135" t="s">
        <v>2</v>
      </c>
    </row>
    <row r="47" spans="1:9" s="100" customFormat="1" ht="30" customHeight="1" x14ac:dyDescent="0.3">
      <c r="A47" s="112">
        <v>42</v>
      </c>
      <c r="B47" s="112"/>
      <c r="C47" s="113" t="s">
        <v>98</v>
      </c>
      <c r="D47" s="113">
        <v>113389</v>
      </c>
      <c r="E47" s="114">
        <v>73466</v>
      </c>
      <c r="F47" s="114">
        <v>73466</v>
      </c>
      <c r="G47" s="116">
        <v>11159.760312494285</v>
      </c>
      <c r="H47" s="113" t="s">
        <v>24</v>
      </c>
      <c r="I47" s="135" t="s">
        <v>2</v>
      </c>
    </row>
    <row r="48" spans="1:9" s="100" customFormat="1" ht="30" customHeight="1" x14ac:dyDescent="0.3">
      <c r="A48" s="112">
        <v>43</v>
      </c>
      <c r="B48" s="112"/>
      <c r="C48" s="113" t="s">
        <v>100</v>
      </c>
      <c r="D48" s="120" t="s">
        <v>101</v>
      </c>
      <c r="E48" s="114">
        <v>269419</v>
      </c>
      <c r="F48" s="114">
        <v>189504</v>
      </c>
      <c r="G48" s="116">
        <v>28786.366730990081</v>
      </c>
      <c r="H48" s="113" t="s">
        <v>24</v>
      </c>
      <c r="I48" s="135" t="s">
        <v>2</v>
      </c>
    </row>
    <row r="49" spans="1:9" s="100" customFormat="1" ht="30" customHeight="1" x14ac:dyDescent="0.3">
      <c r="A49" s="112">
        <v>44</v>
      </c>
      <c r="B49" s="112"/>
      <c r="C49" s="113" t="s">
        <v>103</v>
      </c>
      <c r="D49" s="113">
        <v>105288</v>
      </c>
      <c r="E49" s="114">
        <v>54913</v>
      </c>
      <c r="F49" s="114">
        <v>54913</v>
      </c>
      <c r="G49" s="116">
        <v>8341.4901864808035</v>
      </c>
      <c r="H49" s="113" t="s">
        <v>24</v>
      </c>
      <c r="I49" s="135" t="s">
        <v>2</v>
      </c>
    </row>
    <row r="50" spans="1:9" s="100" customFormat="1" ht="30" customHeight="1" x14ac:dyDescent="0.3">
      <c r="A50" s="112">
        <v>45</v>
      </c>
      <c r="B50" s="112"/>
      <c r="C50" s="113" t="s">
        <v>105</v>
      </c>
      <c r="D50" s="113">
        <v>220735</v>
      </c>
      <c r="E50" s="114">
        <v>111869</v>
      </c>
      <c r="F50" s="114">
        <v>111869</v>
      </c>
      <c r="G50" s="116">
        <v>16993.319717943312</v>
      </c>
      <c r="H50" s="119" t="s">
        <v>28</v>
      </c>
      <c r="I50" s="136" t="s">
        <v>3</v>
      </c>
    </row>
    <row r="51" spans="1:9" s="100" customFormat="1" ht="30" customHeight="1" x14ac:dyDescent="0.3">
      <c r="A51" s="112">
        <v>46</v>
      </c>
      <c r="B51" s="112"/>
      <c r="C51" s="113" t="s">
        <v>106</v>
      </c>
      <c r="D51" s="113">
        <v>220355</v>
      </c>
      <c r="E51" s="114">
        <v>47852</v>
      </c>
      <c r="F51" s="114">
        <v>47852</v>
      </c>
      <c r="G51" s="116">
        <v>7268.8978639571578</v>
      </c>
      <c r="H51" s="113" t="s">
        <v>24</v>
      </c>
      <c r="I51" s="135" t="s">
        <v>2</v>
      </c>
    </row>
    <row r="52" spans="1:9" s="100" customFormat="1" ht="30" customHeight="1" x14ac:dyDescent="0.3">
      <c r="A52" s="112">
        <v>47</v>
      </c>
      <c r="B52" s="112"/>
      <c r="C52" s="113" t="s">
        <v>108</v>
      </c>
      <c r="D52" s="113">
        <v>220315</v>
      </c>
      <c r="E52" s="114">
        <v>186221</v>
      </c>
      <c r="F52" s="114">
        <v>161911</v>
      </c>
      <c r="G52" s="116">
        <v>24594.886776961619</v>
      </c>
      <c r="H52" s="113" t="s">
        <v>24</v>
      </c>
      <c r="I52" s="135" t="s">
        <v>2</v>
      </c>
    </row>
    <row r="53" spans="1:9" s="100" customFormat="1" ht="30" customHeight="1" x14ac:dyDescent="0.3">
      <c r="A53" s="112">
        <v>48</v>
      </c>
      <c r="B53" s="112"/>
      <c r="C53" s="113" t="s">
        <v>110</v>
      </c>
      <c r="D53" s="113">
        <v>105021</v>
      </c>
      <c r="E53" s="114">
        <v>42111</v>
      </c>
      <c r="F53" s="114">
        <v>42111</v>
      </c>
      <c r="G53" s="116">
        <v>6396.8184809224249</v>
      </c>
      <c r="H53" s="113" t="s">
        <v>24</v>
      </c>
      <c r="I53" s="135" t="s">
        <v>2</v>
      </c>
    </row>
    <row r="54" spans="1:9" s="100" customFormat="1" ht="30" customHeight="1" x14ac:dyDescent="0.3">
      <c r="A54" s="112">
        <v>49</v>
      </c>
      <c r="B54" s="112"/>
      <c r="C54" s="113" t="s">
        <v>112</v>
      </c>
      <c r="D54" s="113">
        <v>115191</v>
      </c>
      <c r="E54" s="114">
        <v>72987</v>
      </c>
      <c r="F54" s="114">
        <v>72987</v>
      </c>
      <c r="G54" s="116">
        <v>11086.998420058535</v>
      </c>
      <c r="H54" s="113" t="s">
        <v>24</v>
      </c>
      <c r="I54" s="135" t="s">
        <v>2</v>
      </c>
    </row>
    <row r="55" spans="1:9" s="100" customFormat="1" ht="30" customHeight="1" x14ac:dyDescent="0.3">
      <c r="A55" s="112">
        <v>50</v>
      </c>
      <c r="B55" s="112"/>
      <c r="C55" s="113" t="s">
        <v>114</v>
      </c>
      <c r="D55" s="113">
        <v>220719</v>
      </c>
      <c r="E55" s="114">
        <v>183773</v>
      </c>
      <c r="F55" s="114">
        <v>183773</v>
      </c>
      <c r="G55" s="116">
        <v>27915.806385375712</v>
      </c>
      <c r="H55" s="119" t="s">
        <v>28</v>
      </c>
      <c r="I55" s="136" t="s">
        <v>3</v>
      </c>
    </row>
    <row r="56" spans="1:9" s="100" customFormat="1" ht="30" customHeight="1" x14ac:dyDescent="0.3">
      <c r="A56" s="112">
        <v>51</v>
      </c>
      <c r="B56" s="112"/>
      <c r="C56" s="113" t="s">
        <v>115</v>
      </c>
      <c r="D56" s="113">
        <v>220785</v>
      </c>
      <c r="E56" s="114">
        <v>349670</v>
      </c>
      <c r="F56" s="114">
        <v>286217</v>
      </c>
      <c r="G56" s="116">
        <v>43477.433334619782</v>
      </c>
      <c r="H56" s="119" t="s">
        <v>28</v>
      </c>
      <c r="I56" s="136" t="s">
        <v>3</v>
      </c>
    </row>
    <row r="57" spans="1:9" s="100" customFormat="1" ht="30" customHeight="1" x14ac:dyDescent="0.3">
      <c r="A57" s="112">
        <v>52</v>
      </c>
      <c r="B57" s="112"/>
      <c r="C57" s="113" t="s">
        <v>116</v>
      </c>
      <c r="D57" s="113">
        <v>105306</v>
      </c>
      <c r="E57" s="114">
        <v>182004.9</v>
      </c>
      <c r="F57" s="114">
        <v>182004.9</v>
      </c>
      <c r="G57" s="116">
        <v>89013.774412762767</v>
      </c>
      <c r="H57" s="119" t="s">
        <v>28</v>
      </c>
      <c r="I57" s="136" t="s">
        <v>3</v>
      </c>
    </row>
    <row r="58" spans="1:9" s="100" customFormat="1" ht="30" customHeight="1" x14ac:dyDescent="0.3">
      <c r="A58" s="112">
        <v>53</v>
      </c>
      <c r="B58" s="112"/>
      <c r="C58" s="113" t="s">
        <v>117</v>
      </c>
      <c r="D58" s="113">
        <v>116470</v>
      </c>
      <c r="E58" s="114">
        <v>64317</v>
      </c>
      <c r="F58" s="114">
        <v>64317</v>
      </c>
      <c r="G58" s="116">
        <v>9769.9929765972684</v>
      </c>
      <c r="H58" s="113" t="s">
        <v>24</v>
      </c>
      <c r="I58" s="135" t="s">
        <v>2</v>
      </c>
    </row>
    <row r="59" spans="1:9" s="100" customFormat="1" ht="30" customHeight="1" x14ac:dyDescent="0.3">
      <c r="A59" s="112">
        <v>54</v>
      </c>
      <c r="B59" s="112"/>
      <c r="C59" s="113" t="s">
        <v>119</v>
      </c>
      <c r="D59" s="113">
        <v>112997</v>
      </c>
      <c r="E59" s="114">
        <v>64353</v>
      </c>
      <c r="F59" s="114">
        <v>64353</v>
      </c>
      <c r="G59" s="116">
        <v>26164.741180579942</v>
      </c>
      <c r="H59" s="113" t="s">
        <v>24</v>
      </c>
      <c r="I59" s="135" t="s">
        <v>2</v>
      </c>
    </row>
    <row r="60" spans="1:9" s="100" customFormat="1" ht="30" customHeight="1" x14ac:dyDescent="0.3">
      <c r="A60" s="112">
        <v>55</v>
      </c>
      <c r="B60" s="112"/>
      <c r="C60" s="113" t="s">
        <v>121</v>
      </c>
      <c r="D60" s="113">
        <v>220783</v>
      </c>
      <c r="E60" s="114">
        <v>39520</v>
      </c>
      <c r="F60" s="114">
        <v>39520</v>
      </c>
      <c r="G60" s="116">
        <v>6003.2358853044152</v>
      </c>
      <c r="H60" s="119" t="s">
        <v>28</v>
      </c>
      <c r="I60" s="136" t="s">
        <v>3</v>
      </c>
    </row>
    <row r="61" spans="1:9" s="100" customFormat="1" ht="30" customHeight="1" x14ac:dyDescent="0.3">
      <c r="A61" s="112">
        <v>56</v>
      </c>
      <c r="B61" s="112"/>
      <c r="C61" s="113" t="s">
        <v>122</v>
      </c>
      <c r="D61" s="113">
        <v>104601</v>
      </c>
      <c r="E61" s="114">
        <v>66722</v>
      </c>
      <c r="F61" s="114">
        <v>66722</v>
      </c>
      <c r="G61" s="116">
        <v>10135.321476196386</v>
      </c>
      <c r="H61" s="113" t="s">
        <v>24</v>
      </c>
      <c r="I61" s="135" t="s">
        <v>2</v>
      </c>
    </row>
    <row r="62" spans="1:9" s="100" customFormat="1" ht="30" customHeight="1" x14ac:dyDescent="0.3">
      <c r="A62" s="112">
        <v>57</v>
      </c>
      <c r="B62" s="112"/>
      <c r="C62" s="113" t="s">
        <v>124</v>
      </c>
      <c r="D62" s="113">
        <v>220700</v>
      </c>
      <c r="E62" s="114">
        <v>48506</v>
      </c>
      <c r="F62" s="114">
        <v>48506</v>
      </c>
      <c r="G62" s="116">
        <v>7368.2429112493919</v>
      </c>
      <c r="H62" s="113" t="s">
        <v>24</v>
      </c>
      <c r="I62" s="135" t="s">
        <v>2</v>
      </c>
    </row>
    <row r="63" spans="1:9" s="100" customFormat="1" ht="30" customHeight="1" x14ac:dyDescent="0.3">
      <c r="A63" s="112">
        <v>58</v>
      </c>
      <c r="B63" s="112"/>
      <c r="C63" s="113" t="s">
        <v>126</v>
      </c>
      <c r="D63" s="113">
        <v>220777</v>
      </c>
      <c r="E63" s="114">
        <v>68454</v>
      </c>
      <c r="F63" s="114">
        <v>68454</v>
      </c>
      <c r="G63" s="116">
        <v>10398.418757404565</v>
      </c>
      <c r="H63" s="113" t="s">
        <v>24</v>
      </c>
      <c r="I63" s="135" t="s">
        <v>2</v>
      </c>
    </row>
    <row r="64" spans="1:9" s="100" customFormat="1" ht="30" customHeight="1" x14ac:dyDescent="0.3">
      <c r="A64" s="112">
        <v>59</v>
      </c>
      <c r="B64" s="112"/>
      <c r="C64" s="113" t="s">
        <v>128</v>
      </c>
      <c r="D64" s="113">
        <v>220202</v>
      </c>
      <c r="E64" s="114">
        <v>57120</v>
      </c>
      <c r="F64" s="114">
        <v>57120</v>
      </c>
      <c r="G64" s="116">
        <v>8676.7417451565834</v>
      </c>
      <c r="H64" s="113" t="s">
        <v>24</v>
      </c>
      <c r="I64" s="135" t="s">
        <v>2</v>
      </c>
    </row>
    <row r="65" spans="1:9" s="100" customFormat="1" ht="30" customHeight="1" x14ac:dyDescent="0.3">
      <c r="A65" s="112">
        <v>60</v>
      </c>
      <c r="B65" s="112"/>
      <c r="C65" s="113" t="s">
        <v>130</v>
      </c>
      <c r="D65" s="113">
        <v>103983</v>
      </c>
      <c r="E65" s="114">
        <v>79605</v>
      </c>
      <c r="F65" s="114">
        <v>79605</v>
      </c>
      <c r="G65" s="116">
        <v>12092.297384859767</v>
      </c>
      <c r="H65" s="113" t="s">
        <v>24</v>
      </c>
      <c r="I65" s="135" t="s">
        <v>2</v>
      </c>
    </row>
    <row r="66" spans="1:9" s="100" customFormat="1" ht="30" customHeight="1" x14ac:dyDescent="0.3">
      <c r="A66" s="112">
        <v>61</v>
      </c>
      <c r="B66" s="112"/>
      <c r="C66" s="113" t="s">
        <v>132</v>
      </c>
      <c r="D66" s="113">
        <v>103753</v>
      </c>
      <c r="E66" s="114">
        <v>135932</v>
      </c>
      <c r="F66" s="114">
        <v>135932</v>
      </c>
      <c r="G66" s="116">
        <v>20648.579462580965</v>
      </c>
      <c r="H66" s="113" t="s">
        <v>24</v>
      </c>
      <c r="I66" s="135" t="s">
        <v>2</v>
      </c>
    </row>
    <row r="67" spans="1:9" s="100" customFormat="1" ht="30" customHeight="1" x14ac:dyDescent="0.3">
      <c r="A67" s="112">
        <v>62</v>
      </c>
      <c r="B67" s="112"/>
      <c r="C67" s="113" t="s">
        <v>134</v>
      </c>
      <c r="D67" s="113">
        <v>220284</v>
      </c>
      <c r="E67" s="114">
        <v>171804</v>
      </c>
      <c r="F67" s="114">
        <v>171804</v>
      </c>
      <c r="G67" s="116">
        <v>26097.670496934203</v>
      </c>
      <c r="H67" s="113" t="s">
        <v>24</v>
      </c>
      <c r="I67" s="135" t="s">
        <v>2</v>
      </c>
    </row>
    <row r="68" spans="1:9" s="100" customFormat="1" ht="30" customHeight="1" x14ac:dyDescent="0.3">
      <c r="A68" s="112">
        <v>63</v>
      </c>
      <c r="B68" s="112"/>
      <c r="C68" s="113" t="s">
        <v>136</v>
      </c>
      <c r="D68" s="113">
        <v>103888</v>
      </c>
      <c r="E68" s="114">
        <v>70729</v>
      </c>
      <c r="F68" s="114">
        <v>70729</v>
      </c>
      <c r="G68" s="116">
        <v>10743.999770538865</v>
      </c>
      <c r="H68" s="113" t="s">
        <v>24</v>
      </c>
      <c r="I68" s="135" t="s">
        <v>2</v>
      </c>
    </row>
    <row r="69" spans="1:9" s="100" customFormat="1" ht="30" customHeight="1" x14ac:dyDescent="0.3">
      <c r="A69" s="112">
        <v>64</v>
      </c>
      <c r="B69" s="112"/>
      <c r="C69" s="113" t="s">
        <v>138</v>
      </c>
      <c r="D69" s="113">
        <v>105302</v>
      </c>
      <c r="E69" s="114">
        <v>54955</v>
      </c>
      <c r="F69" s="114">
        <v>54955</v>
      </c>
      <c r="G69" s="116">
        <v>8347.8701436463598</v>
      </c>
      <c r="H69" s="113" t="s">
        <v>24</v>
      </c>
      <c r="I69" s="135" t="s">
        <v>2</v>
      </c>
    </row>
    <row r="70" spans="1:9" s="100" customFormat="1" ht="30" customHeight="1" x14ac:dyDescent="0.3">
      <c r="A70" s="112">
        <v>65</v>
      </c>
      <c r="B70" s="112"/>
      <c r="C70" s="113" t="s">
        <v>140</v>
      </c>
      <c r="D70" s="113">
        <v>105487</v>
      </c>
      <c r="E70" s="114">
        <v>162562</v>
      </c>
      <c r="F70" s="114">
        <v>162029</v>
      </c>
      <c r="G70" s="116">
        <v>24612.811418521989</v>
      </c>
      <c r="H70" s="113" t="s">
        <v>24</v>
      </c>
      <c r="I70" s="135" t="s">
        <v>2</v>
      </c>
    </row>
    <row r="71" spans="1:9" s="100" customFormat="1" ht="30" customHeight="1" x14ac:dyDescent="0.3">
      <c r="A71" s="112">
        <v>66</v>
      </c>
      <c r="B71" s="112"/>
      <c r="C71" s="113" t="s">
        <v>142</v>
      </c>
      <c r="D71" s="113">
        <v>104221</v>
      </c>
      <c r="E71" s="114">
        <v>249947</v>
      </c>
      <c r="F71" s="114">
        <v>105605</v>
      </c>
      <c r="G71" s="116">
        <v>16041.794677823196</v>
      </c>
      <c r="H71" s="113" t="s">
        <v>24</v>
      </c>
      <c r="I71" s="135" t="s">
        <v>2</v>
      </c>
    </row>
    <row r="72" spans="1:9" s="100" customFormat="1" ht="30" customHeight="1" x14ac:dyDescent="0.3">
      <c r="A72" s="112">
        <v>67</v>
      </c>
      <c r="B72" s="112"/>
      <c r="C72" s="113" t="s">
        <v>144</v>
      </c>
      <c r="D72" s="113">
        <v>220801</v>
      </c>
      <c r="E72" s="114">
        <v>3166</v>
      </c>
      <c r="F72" s="114">
        <v>3166</v>
      </c>
      <c r="G72" s="116">
        <v>480.9272472893162</v>
      </c>
      <c r="H72" s="113" t="s">
        <v>24</v>
      </c>
      <c r="I72" s="135" t="s">
        <v>2</v>
      </c>
    </row>
    <row r="73" spans="1:9" s="100" customFormat="1" ht="30" customHeight="1" x14ac:dyDescent="0.3">
      <c r="A73" s="112">
        <v>68</v>
      </c>
      <c r="B73" s="112"/>
      <c r="C73" s="113" t="s">
        <v>146</v>
      </c>
      <c r="D73" s="113">
        <v>220282</v>
      </c>
      <c r="E73" s="114">
        <v>136893</v>
      </c>
      <c r="F73" s="114">
        <v>56494</v>
      </c>
      <c r="G73" s="116">
        <v>8581.6500026413869</v>
      </c>
      <c r="H73" s="113" t="s">
        <v>24</v>
      </c>
      <c r="I73" s="135" t="s">
        <v>2</v>
      </c>
    </row>
    <row r="74" spans="1:9" s="100" customFormat="1" ht="30" customHeight="1" x14ac:dyDescent="0.3">
      <c r="A74" s="112">
        <v>69</v>
      </c>
      <c r="B74" s="112"/>
      <c r="C74" s="113" t="s">
        <v>148</v>
      </c>
      <c r="D74" s="113">
        <v>116116</v>
      </c>
      <c r="E74" s="114">
        <v>77145.2</v>
      </c>
      <c r="F74" s="114">
        <v>0</v>
      </c>
      <c r="G74" s="116">
        <v>0</v>
      </c>
      <c r="H74" s="113" t="s">
        <v>24</v>
      </c>
      <c r="I74" s="136" t="s">
        <v>1</v>
      </c>
    </row>
    <row r="75" spans="1:9" s="100" customFormat="1" ht="30" customHeight="1" x14ac:dyDescent="0.3">
      <c r="A75" s="112">
        <v>70</v>
      </c>
      <c r="B75" s="112"/>
      <c r="C75" s="113" t="s">
        <v>149</v>
      </c>
      <c r="D75" s="113">
        <v>104374</v>
      </c>
      <c r="E75" s="114">
        <v>178613</v>
      </c>
      <c r="F75" s="114">
        <v>178613</v>
      </c>
      <c r="G75" s="116">
        <v>114469.78381774655</v>
      </c>
      <c r="H75" s="113" t="s">
        <v>24</v>
      </c>
      <c r="I75" s="135" t="s">
        <v>2</v>
      </c>
    </row>
    <row r="76" spans="1:9" s="100" customFormat="1" ht="30" customHeight="1" x14ac:dyDescent="0.3">
      <c r="A76" s="112">
        <v>71</v>
      </c>
      <c r="B76" s="112"/>
      <c r="C76" s="113" t="s">
        <v>151</v>
      </c>
      <c r="D76" s="113">
        <v>112692</v>
      </c>
      <c r="E76" s="114">
        <v>797776</v>
      </c>
      <c r="F76" s="114">
        <v>0</v>
      </c>
      <c r="G76" s="116">
        <v>0</v>
      </c>
      <c r="H76" s="113" t="s">
        <v>24</v>
      </c>
      <c r="I76" s="136" t="s">
        <v>1</v>
      </c>
    </row>
    <row r="77" spans="1:9" s="100" customFormat="1" ht="30" customHeight="1" x14ac:dyDescent="0.3">
      <c r="A77" s="112">
        <v>72</v>
      </c>
      <c r="B77" s="112"/>
      <c r="C77" s="113" t="s">
        <v>152</v>
      </c>
      <c r="D77" s="113">
        <v>220792</v>
      </c>
      <c r="E77" s="114">
        <v>10631</v>
      </c>
      <c r="F77" s="114">
        <v>10631</v>
      </c>
      <c r="G77" s="116">
        <v>1614.888681595932</v>
      </c>
      <c r="H77" s="113" t="s">
        <v>24</v>
      </c>
      <c r="I77" s="135" t="s">
        <v>2</v>
      </c>
    </row>
    <row r="78" spans="1:9" s="100" customFormat="1" ht="30" customHeight="1" x14ac:dyDescent="0.3">
      <c r="A78" s="112">
        <v>73</v>
      </c>
      <c r="B78" s="112"/>
      <c r="C78" s="113" t="s">
        <v>154</v>
      </c>
      <c r="D78" s="113">
        <v>113366</v>
      </c>
      <c r="E78" s="114">
        <v>1056210</v>
      </c>
      <c r="F78" s="114">
        <v>694970</v>
      </c>
      <c r="G78" s="116">
        <v>105568.54360349214</v>
      </c>
      <c r="H78" s="119" t="s">
        <v>28</v>
      </c>
      <c r="I78" s="136" t="s">
        <v>3</v>
      </c>
    </row>
    <row r="79" spans="1:9" s="100" customFormat="1" ht="30" customHeight="1" x14ac:dyDescent="0.3">
      <c r="A79" s="112">
        <v>74</v>
      </c>
      <c r="B79" s="112"/>
      <c r="C79" s="113" t="s">
        <v>155</v>
      </c>
      <c r="D79" s="113">
        <v>220686</v>
      </c>
      <c r="E79" s="114">
        <v>59840</v>
      </c>
      <c r="F79" s="114">
        <v>59840</v>
      </c>
      <c r="G79" s="116">
        <v>9089.9199234973748</v>
      </c>
      <c r="H79" s="113" t="s">
        <v>24</v>
      </c>
      <c r="I79" s="135" t="s">
        <v>2</v>
      </c>
    </row>
    <row r="80" spans="1:9" s="100" customFormat="1" ht="30" customHeight="1" x14ac:dyDescent="0.3">
      <c r="A80" s="112">
        <v>75</v>
      </c>
      <c r="B80" s="112"/>
      <c r="C80" s="113" t="s">
        <v>157</v>
      </c>
      <c r="D80" s="113">
        <v>108657</v>
      </c>
      <c r="E80" s="114">
        <v>365566.95</v>
      </c>
      <c r="F80" s="114">
        <v>96432</v>
      </c>
      <c r="G80" s="116">
        <v>14648.381652117292</v>
      </c>
      <c r="H80" s="113" t="s">
        <v>24</v>
      </c>
      <c r="I80" s="135" t="s">
        <v>2</v>
      </c>
    </row>
    <row r="81" spans="1:9" s="100" customFormat="1" ht="30" customHeight="1" x14ac:dyDescent="0.3">
      <c r="A81" s="112">
        <v>76</v>
      </c>
      <c r="B81" s="112"/>
      <c r="C81" s="113" t="s">
        <v>159</v>
      </c>
      <c r="D81" s="113">
        <v>105473</v>
      </c>
      <c r="E81" s="114">
        <v>143548</v>
      </c>
      <c r="F81" s="114">
        <v>143548</v>
      </c>
      <c r="G81" s="116">
        <v>21805.478361935177</v>
      </c>
      <c r="H81" s="113" t="s">
        <v>24</v>
      </c>
      <c r="I81" s="135" t="s">
        <v>2</v>
      </c>
    </row>
    <row r="82" spans="1:9" s="100" customFormat="1" ht="30" customHeight="1" x14ac:dyDescent="0.3">
      <c r="A82" s="112">
        <v>77</v>
      </c>
      <c r="B82" s="112"/>
      <c r="C82" s="113" t="s">
        <v>161</v>
      </c>
      <c r="D82" s="113">
        <v>114898</v>
      </c>
      <c r="E82" s="114">
        <v>19786</v>
      </c>
      <c r="F82" s="114">
        <v>19786</v>
      </c>
      <c r="G82" s="116">
        <v>3005.5674399451709</v>
      </c>
      <c r="H82" s="113" t="s">
        <v>24</v>
      </c>
      <c r="I82" s="135" t="s">
        <v>2</v>
      </c>
    </row>
    <row r="83" spans="1:9" s="100" customFormat="1" ht="30" customHeight="1" x14ac:dyDescent="0.3">
      <c r="A83" s="112">
        <v>78</v>
      </c>
      <c r="B83" s="112"/>
      <c r="C83" s="113" t="s">
        <v>163</v>
      </c>
      <c r="D83" s="113">
        <v>104365</v>
      </c>
      <c r="E83" s="114">
        <v>162903</v>
      </c>
      <c r="F83" s="114">
        <v>162903</v>
      </c>
      <c r="G83" s="116">
        <v>24745.575289062377</v>
      </c>
      <c r="H83" s="113" t="s">
        <v>24</v>
      </c>
      <c r="I83" s="135" t="s">
        <v>2</v>
      </c>
    </row>
    <row r="84" spans="1:9" s="100" customFormat="1" ht="30" customHeight="1" x14ac:dyDescent="0.3">
      <c r="A84" s="112">
        <v>79</v>
      </c>
      <c r="B84" s="112"/>
      <c r="C84" s="113" t="s">
        <v>165</v>
      </c>
      <c r="D84" s="113">
        <v>103731</v>
      </c>
      <c r="E84" s="114">
        <v>145000</v>
      </c>
      <c r="F84" s="114">
        <v>80599</v>
      </c>
      <c r="G84" s="116">
        <v>32770.064712034604</v>
      </c>
      <c r="H84" s="113" t="s">
        <v>24</v>
      </c>
      <c r="I84" s="135" t="s">
        <v>2</v>
      </c>
    </row>
    <row r="85" spans="1:9" s="100" customFormat="1" ht="30" customHeight="1" x14ac:dyDescent="0.3">
      <c r="A85" s="112">
        <v>80</v>
      </c>
      <c r="B85" s="112"/>
      <c r="C85" s="113" t="s">
        <v>167</v>
      </c>
      <c r="D85" s="113">
        <v>220624</v>
      </c>
      <c r="E85" s="114">
        <v>45542</v>
      </c>
      <c r="F85" s="114">
        <v>45542</v>
      </c>
      <c r="G85" s="116">
        <v>6918.0002198515604</v>
      </c>
      <c r="H85" s="113" t="s">
        <v>24</v>
      </c>
      <c r="I85" s="135" t="s">
        <v>2</v>
      </c>
    </row>
    <row r="86" spans="1:9" s="100" customFormat="1" ht="30" customHeight="1" x14ac:dyDescent="0.3">
      <c r="A86" s="112">
        <v>81</v>
      </c>
      <c r="B86" s="112"/>
      <c r="C86" s="113" t="s">
        <v>169</v>
      </c>
      <c r="D86" s="113">
        <v>104946</v>
      </c>
      <c r="E86" s="114">
        <v>273911</v>
      </c>
      <c r="F86" s="114">
        <v>200576</v>
      </c>
      <c r="G86" s="116">
        <v>30468.244962824352</v>
      </c>
      <c r="H86" s="113" t="s">
        <v>24</v>
      </c>
      <c r="I86" s="135" t="s">
        <v>2</v>
      </c>
    </row>
    <row r="87" spans="1:9" s="100" customFormat="1" ht="30" customHeight="1" x14ac:dyDescent="0.3">
      <c r="A87" s="112">
        <v>82</v>
      </c>
      <c r="B87" s="112"/>
      <c r="C87" s="113" t="s">
        <v>171</v>
      </c>
      <c r="D87" s="113">
        <v>220731</v>
      </c>
      <c r="E87" s="114">
        <v>41800</v>
      </c>
      <c r="F87" s="114">
        <v>41800</v>
      </c>
      <c r="G87" s="116">
        <v>6349.5764171489</v>
      </c>
      <c r="H87" s="113" t="s">
        <v>24</v>
      </c>
      <c r="I87" s="135" t="s">
        <v>2</v>
      </c>
    </row>
    <row r="88" spans="1:9" s="100" customFormat="1" ht="30" customHeight="1" x14ac:dyDescent="0.3">
      <c r="A88" s="112">
        <v>83</v>
      </c>
      <c r="B88" s="112"/>
      <c r="C88" s="113" t="s">
        <v>173</v>
      </c>
      <c r="D88" s="113">
        <v>104804</v>
      </c>
      <c r="E88" s="114">
        <v>45321</v>
      </c>
      <c r="F88" s="114">
        <v>0</v>
      </c>
      <c r="G88" s="116">
        <v>0</v>
      </c>
      <c r="H88" s="113" t="s">
        <v>24</v>
      </c>
      <c r="I88" s="136" t="s">
        <v>1</v>
      </c>
    </row>
    <row r="89" spans="1:9" s="100" customFormat="1" ht="30" customHeight="1" x14ac:dyDescent="0.3">
      <c r="A89" s="112">
        <v>84</v>
      </c>
      <c r="B89" s="112"/>
      <c r="C89" s="113" t="s">
        <v>174</v>
      </c>
      <c r="D89" s="113">
        <v>104057</v>
      </c>
      <c r="E89" s="114">
        <v>129723</v>
      </c>
      <c r="F89" s="114">
        <v>114807</v>
      </c>
      <c r="G89" s="116">
        <v>17439.612912048178</v>
      </c>
      <c r="H89" s="113" t="s">
        <v>24</v>
      </c>
      <c r="I89" s="135" t="s">
        <v>2</v>
      </c>
    </row>
    <row r="90" spans="1:9" s="100" customFormat="1" ht="30" customHeight="1" x14ac:dyDescent="0.3">
      <c r="A90" s="112">
        <v>85</v>
      </c>
      <c r="B90" s="112"/>
      <c r="C90" s="113" t="s">
        <v>176</v>
      </c>
      <c r="D90" s="113">
        <v>220242</v>
      </c>
      <c r="E90" s="114">
        <v>85395</v>
      </c>
      <c r="F90" s="114">
        <v>0</v>
      </c>
      <c r="G90" s="116">
        <v>0</v>
      </c>
      <c r="H90" s="113" t="s">
        <v>24</v>
      </c>
      <c r="I90" s="136" t="s">
        <v>1</v>
      </c>
    </row>
    <row r="91" spans="1:9" s="100" customFormat="1" ht="30" customHeight="1" x14ac:dyDescent="0.3">
      <c r="A91" s="112">
        <v>86</v>
      </c>
      <c r="B91" s="112"/>
      <c r="C91" s="113" t="s">
        <v>177</v>
      </c>
      <c r="D91" s="113">
        <v>920490</v>
      </c>
      <c r="E91" s="114">
        <v>60000</v>
      </c>
      <c r="F91" s="114">
        <v>53176</v>
      </c>
      <c r="G91" s="116">
        <v>21620.379423158502</v>
      </c>
      <c r="H91" s="113" t="s">
        <v>24</v>
      </c>
      <c r="I91" s="135" t="s">
        <v>2</v>
      </c>
    </row>
    <row r="92" spans="1:9" s="100" customFormat="1" ht="30" customHeight="1" x14ac:dyDescent="0.3">
      <c r="A92" s="112">
        <v>87</v>
      </c>
      <c r="B92" s="112"/>
      <c r="C92" s="113" t="s">
        <v>179</v>
      </c>
      <c r="D92" s="113">
        <v>104433</v>
      </c>
      <c r="E92" s="114">
        <v>190000</v>
      </c>
      <c r="F92" s="114">
        <v>146543</v>
      </c>
      <c r="G92" s="116">
        <v>59581.677106362193</v>
      </c>
      <c r="H92" s="113" t="s">
        <v>24</v>
      </c>
      <c r="I92" s="135" t="s">
        <v>2</v>
      </c>
    </row>
    <row r="93" spans="1:9" s="100" customFormat="1" ht="30" customHeight="1" x14ac:dyDescent="0.3">
      <c r="A93" s="112">
        <v>88</v>
      </c>
      <c r="B93" s="112"/>
      <c r="C93" s="113" t="s">
        <v>181</v>
      </c>
      <c r="D93" s="113">
        <v>920493</v>
      </c>
      <c r="E93" s="114">
        <v>90000</v>
      </c>
      <c r="F93" s="114">
        <v>79602</v>
      </c>
      <c r="G93" s="116">
        <v>32364.702926926861</v>
      </c>
      <c r="H93" s="113" t="s">
        <v>24</v>
      </c>
      <c r="I93" s="135" t="s">
        <v>2</v>
      </c>
    </row>
    <row r="94" spans="1:9" s="100" customFormat="1" ht="30" customHeight="1" x14ac:dyDescent="0.3">
      <c r="A94" s="112">
        <v>89</v>
      </c>
      <c r="B94" s="112"/>
      <c r="C94" s="113" t="s">
        <v>183</v>
      </c>
      <c r="D94" s="113">
        <v>105275</v>
      </c>
      <c r="E94" s="114">
        <v>89270</v>
      </c>
      <c r="F94" s="114">
        <v>89270</v>
      </c>
      <c r="G94" s="116">
        <v>13560.447051647903</v>
      </c>
      <c r="H94" s="119" t="s">
        <v>28</v>
      </c>
      <c r="I94" s="136" t="s">
        <v>3</v>
      </c>
    </row>
    <row r="95" spans="1:9" s="100" customFormat="1" ht="30" customHeight="1" x14ac:dyDescent="0.3">
      <c r="A95" s="112">
        <v>90</v>
      </c>
      <c r="B95" s="112"/>
      <c r="C95" s="113" t="s">
        <v>184</v>
      </c>
      <c r="D95" s="113">
        <v>220809</v>
      </c>
      <c r="E95" s="114">
        <v>5333</v>
      </c>
      <c r="F95" s="114">
        <v>5333</v>
      </c>
      <c r="G95" s="116">
        <v>810.10265628361446</v>
      </c>
      <c r="H95" s="113" t="s">
        <v>24</v>
      </c>
      <c r="I95" s="135" t="s">
        <v>2</v>
      </c>
    </row>
    <row r="96" spans="1:9" s="100" customFormat="1" ht="30" customHeight="1" x14ac:dyDescent="0.3">
      <c r="A96" s="112">
        <v>91</v>
      </c>
      <c r="B96" s="112"/>
      <c r="C96" s="113" t="s">
        <v>184</v>
      </c>
      <c r="D96" s="113">
        <v>114261</v>
      </c>
      <c r="E96" s="114">
        <v>124129</v>
      </c>
      <c r="F96" s="114">
        <v>124129</v>
      </c>
      <c r="G96" s="116">
        <v>79108.658242295031</v>
      </c>
      <c r="H96" s="113" t="s">
        <v>24</v>
      </c>
      <c r="I96" s="135" t="s">
        <v>2</v>
      </c>
    </row>
    <row r="97" spans="1:9" s="100" customFormat="1" ht="30" customHeight="1" x14ac:dyDescent="0.3">
      <c r="A97" s="112">
        <v>92</v>
      </c>
      <c r="B97" s="112"/>
      <c r="C97" s="113" t="s">
        <v>187</v>
      </c>
      <c r="D97" s="113">
        <v>620643</v>
      </c>
      <c r="E97" s="114">
        <v>70000</v>
      </c>
      <c r="F97" s="114">
        <v>0</v>
      </c>
      <c r="G97" s="116">
        <v>0</v>
      </c>
      <c r="H97" s="113" t="s">
        <v>24</v>
      </c>
      <c r="I97" s="136" t="s">
        <v>1</v>
      </c>
    </row>
    <row r="98" spans="1:9" s="100" customFormat="1" ht="30" customHeight="1" x14ac:dyDescent="0.3">
      <c r="A98" s="112">
        <v>93</v>
      </c>
      <c r="B98" s="112"/>
      <c r="C98" s="113" t="s">
        <v>188</v>
      </c>
      <c r="D98" s="113">
        <v>220773</v>
      </c>
      <c r="E98" s="114">
        <v>86133</v>
      </c>
      <c r="F98" s="114">
        <v>86133</v>
      </c>
      <c r="G98" s="116">
        <v>13083.925012877662</v>
      </c>
      <c r="H98" s="119" t="s">
        <v>28</v>
      </c>
      <c r="I98" s="136" t="s">
        <v>3</v>
      </c>
    </row>
    <row r="99" spans="1:9" s="100" customFormat="1" ht="30" customHeight="1" x14ac:dyDescent="0.3">
      <c r="A99" s="112">
        <v>94</v>
      </c>
      <c r="B99" s="112"/>
      <c r="C99" s="113" t="s">
        <v>189</v>
      </c>
      <c r="D99" s="113">
        <v>104628</v>
      </c>
      <c r="E99" s="114">
        <v>351553</v>
      </c>
      <c r="F99" s="114">
        <v>347961</v>
      </c>
      <c r="G99" s="116">
        <v>52856.577982955707</v>
      </c>
      <c r="H99" s="113" t="s">
        <v>24</v>
      </c>
      <c r="I99" s="135" t="s">
        <v>2</v>
      </c>
    </row>
    <row r="100" spans="1:9" s="100" customFormat="1" ht="30" customHeight="1" x14ac:dyDescent="0.3">
      <c r="A100" s="112">
        <v>95</v>
      </c>
      <c r="B100" s="112"/>
      <c r="C100" s="113" t="s">
        <v>191</v>
      </c>
      <c r="D100" s="113">
        <v>109024</v>
      </c>
      <c r="E100" s="114">
        <v>226305</v>
      </c>
      <c r="F100" s="114">
        <v>59484</v>
      </c>
      <c r="G100" s="116">
        <v>9035.8421913321818</v>
      </c>
      <c r="H100" s="113" t="s">
        <v>24</v>
      </c>
      <c r="I100" s="135" t="s">
        <v>2</v>
      </c>
    </row>
    <row r="101" spans="1:9" s="100" customFormat="1" ht="30" customHeight="1" x14ac:dyDescent="0.3">
      <c r="A101" s="112">
        <v>96</v>
      </c>
      <c r="B101" s="112"/>
      <c r="C101" s="113" t="s">
        <v>193</v>
      </c>
      <c r="D101" s="113">
        <v>104439</v>
      </c>
      <c r="E101" s="114">
        <v>176980</v>
      </c>
      <c r="F101" s="114">
        <v>148409</v>
      </c>
      <c r="G101" s="116">
        <v>60340.358240776477</v>
      </c>
      <c r="H101" s="113" t="s">
        <v>24</v>
      </c>
      <c r="I101" s="135" t="s">
        <v>2</v>
      </c>
    </row>
    <row r="102" spans="1:9" s="100" customFormat="1" ht="30" customHeight="1" x14ac:dyDescent="0.3">
      <c r="A102" s="112">
        <v>97</v>
      </c>
      <c r="B102" s="112"/>
      <c r="C102" s="113" t="s">
        <v>195</v>
      </c>
      <c r="D102" s="113">
        <v>104563</v>
      </c>
      <c r="E102" s="114">
        <v>338580</v>
      </c>
      <c r="F102" s="114">
        <v>208128</v>
      </c>
      <c r="G102" s="116">
        <v>114833.17114278625</v>
      </c>
      <c r="H102" s="113" t="s">
        <v>24</v>
      </c>
      <c r="I102" s="135" t="s">
        <v>2</v>
      </c>
    </row>
    <row r="103" spans="1:9" s="100" customFormat="1" ht="30" customHeight="1" x14ac:dyDescent="0.3">
      <c r="A103" s="112">
        <v>98</v>
      </c>
      <c r="B103" s="112"/>
      <c r="C103" s="113" t="s">
        <v>197</v>
      </c>
      <c r="D103" s="113">
        <v>115618</v>
      </c>
      <c r="E103" s="114">
        <v>351130</v>
      </c>
      <c r="F103" s="114">
        <v>94642</v>
      </c>
      <c r="G103" s="116">
        <v>14376.473953870964</v>
      </c>
      <c r="H103" s="113" t="s">
        <v>24</v>
      </c>
      <c r="I103" s="135" t="s">
        <v>2</v>
      </c>
    </row>
    <row r="104" spans="1:9" s="100" customFormat="1" ht="30" customHeight="1" x14ac:dyDescent="0.3">
      <c r="A104" s="112">
        <v>99</v>
      </c>
      <c r="B104" s="112"/>
      <c r="C104" s="113" t="s">
        <v>199</v>
      </c>
      <c r="D104" s="113">
        <v>113408</v>
      </c>
      <c r="E104" s="114">
        <v>198937</v>
      </c>
      <c r="F104" s="114">
        <v>198937</v>
      </c>
      <c r="G104" s="116">
        <v>30219.274729625617</v>
      </c>
      <c r="H104" s="113" t="s">
        <v>24</v>
      </c>
      <c r="I104" s="135" t="s">
        <v>2</v>
      </c>
    </row>
    <row r="105" spans="1:9" s="100" customFormat="1" ht="30" customHeight="1" x14ac:dyDescent="0.3">
      <c r="A105" s="112">
        <v>100</v>
      </c>
      <c r="B105" s="112"/>
      <c r="C105" s="113" t="s">
        <v>201</v>
      </c>
      <c r="D105" s="113">
        <v>104835</v>
      </c>
      <c r="E105" s="114">
        <v>69208</v>
      </c>
      <c r="F105" s="114">
        <v>69208</v>
      </c>
      <c r="G105" s="116">
        <v>10512.954178900505</v>
      </c>
      <c r="H105" s="113" t="s">
        <v>24</v>
      </c>
      <c r="I105" s="135" t="s">
        <v>2</v>
      </c>
    </row>
    <row r="106" spans="1:9" s="100" customFormat="1" ht="30" customHeight="1" x14ac:dyDescent="0.3">
      <c r="A106" s="112">
        <v>101</v>
      </c>
      <c r="B106" s="112"/>
      <c r="C106" s="113" t="s">
        <v>203</v>
      </c>
      <c r="D106" s="113">
        <v>220204</v>
      </c>
      <c r="E106" s="114">
        <v>72400</v>
      </c>
      <c r="F106" s="114">
        <v>72400</v>
      </c>
      <c r="G106" s="116">
        <v>10997.830923482785</v>
      </c>
      <c r="H106" s="113" t="s">
        <v>24</v>
      </c>
      <c r="I106" s="135" t="s">
        <v>2</v>
      </c>
    </row>
    <row r="107" spans="1:9" s="100" customFormat="1" ht="30" customHeight="1" x14ac:dyDescent="0.3">
      <c r="A107" s="112">
        <v>102</v>
      </c>
      <c r="B107" s="112"/>
      <c r="C107" s="113" t="s">
        <v>205</v>
      </c>
      <c r="D107" s="113">
        <v>220348</v>
      </c>
      <c r="E107" s="114">
        <v>34200</v>
      </c>
      <c r="F107" s="114">
        <v>34200</v>
      </c>
      <c r="G107" s="116">
        <v>5195.1079776672823</v>
      </c>
      <c r="H107" s="113" t="s">
        <v>24</v>
      </c>
      <c r="I107" s="135" t="s">
        <v>2</v>
      </c>
    </row>
    <row r="108" spans="1:9" s="100" customFormat="1" ht="30" customHeight="1" x14ac:dyDescent="0.3">
      <c r="A108" s="112">
        <v>103</v>
      </c>
      <c r="B108" s="112"/>
      <c r="C108" s="113" t="s">
        <v>207</v>
      </c>
      <c r="D108" s="113">
        <v>220673</v>
      </c>
      <c r="E108" s="114">
        <v>22536</v>
      </c>
      <c r="F108" s="114">
        <v>22536</v>
      </c>
      <c r="G108" s="116">
        <v>3423.3027305470723</v>
      </c>
      <c r="H108" s="113" t="s">
        <v>24</v>
      </c>
      <c r="I108" s="135" t="s">
        <v>2</v>
      </c>
    </row>
    <row r="109" spans="1:9" s="100" customFormat="1" ht="30" customHeight="1" x14ac:dyDescent="0.3">
      <c r="A109" s="112">
        <v>104</v>
      </c>
      <c r="B109" s="112"/>
      <c r="C109" s="113" t="s">
        <v>209</v>
      </c>
      <c r="D109" s="120">
        <v>103715</v>
      </c>
      <c r="E109" s="114">
        <v>39671</v>
      </c>
      <c r="F109" s="114">
        <v>36799.9</v>
      </c>
      <c r="G109" s="116">
        <v>14962.159634690282</v>
      </c>
      <c r="H109" s="113" t="s">
        <v>24</v>
      </c>
      <c r="I109" s="135" t="s">
        <v>2</v>
      </c>
    </row>
    <row r="110" spans="1:9" s="100" customFormat="1" ht="30" customHeight="1" x14ac:dyDescent="0.3">
      <c r="A110" s="112">
        <v>105</v>
      </c>
      <c r="B110" s="112"/>
      <c r="C110" s="113" t="s">
        <v>211</v>
      </c>
      <c r="D110" s="120">
        <v>103794</v>
      </c>
      <c r="E110" s="114">
        <v>39668</v>
      </c>
      <c r="F110" s="114">
        <v>39296</v>
      </c>
      <c r="G110" s="116">
        <v>15977.027790966535</v>
      </c>
      <c r="H110" s="113" t="s">
        <v>24</v>
      </c>
      <c r="I110" s="135" t="s">
        <v>2</v>
      </c>
    </row>
    <row r="111" spans="1:9" s="100" customFormat="1" ht="30" customHeight="1" x14ac:dyDescent="0.3">
      <c r="A111" s="112">
        <v>106</v>
      </c>
      <c r="B111" s="112"/>
      <c r="C111" s="113" t="s">
        <v>213</v>
      </c>
      <c r="D111" s="120">
        <v>103843</v>
      </c>
      <c r="E111" s="114">
        <v>40411</v>
      </c>
      <c r="F111" s="114">
        <v>32246</v>
      </c>
      <c r="G111" s="116">
        <v>13110.6280066039</v>
      </c>
      <c r="H111" s="113" t="s">
        <v>24</v>
      </c>
      <c r="I111" s="135" t="s">
        <v>2</v>
      </c>
    </row>
    <row r="112" spans="1:9" s="100" customFormat="1" ht="30" customHeight="1" x14ac:dyDescent="0.3">
      <c r="A112" s="112">
        <v>107</v>
      </c>
      <c r="B112" s="112"/>
      <c r="C112" s="113" t="s">
        <v>215</v>
      </c>
      <c r="D112" s="120">
        <v>103869</v>
      </c>
      <c r="E112" s="114">
        <v>47023</v>
      </c>
      <c r="F112" s="114">
        <v>37501</v>
      </c>
      <c r="G112" s="116">
        <v>15247.213945160729</v>
      </c>
      <c r="H112" s="113" t="s">
        <v>24</v>
      </c>
      <c r="I112" s="135" t="s">
        <v>2</v>
      </c>
    </row>
    <row r="113" spans="1:9" s="100" customFormat="1" ht="30" customHeight="1" x14ac:dyDescent="0.3">
      <c r="A113" s="112">
        <v>108</v>
      </c>
      <c r="B113" s="112"/>
      <c r="C113" s="113" t="s">
        <v>217</v>
      </c>
      <c r="D113" s="120">
        <v>103884</v>
      </c>
      <c r="E113" s="114">
        <v>52693</v>
      </c>
      <c r="F113" s="114">
        <v>42315</v>
      </c>
      <c r="G113" s="116">
        <v>17204.497429121257</v>
      </c>
      <c r="H113" s="113" t="s">
        <v>24</v>
      </c>
      <c r="I113" s="135" t="s">
        <v>2</v>
      </c>
    </row>
    <row r="114" spans="1:9" s="100" customFormat="1" ht="30" customHeight="1" x14ac:dyDescent="0.3">
      <c r="A114" s="112">
        <v>109</v>
      </c>
      <c r="B114" s="112"/>
      <c r="C114" s="113" t="s">
        <v>219</v>
      </c>
      <c r="D114" s="120">
        <v>103924</v>
      </c>
      <c r="E114" s="114">
        <v>40769</v>
      </c>
      <c r="F114" s="114">
        <v>32527</v>
      </c>
      <c r="G114" s="116">
        <v>13224.877416448708</v>
      </c>
      <c r="H114" s="113" t="s">
        <v>24</v>
      </c>
      <c r="I114" s="135" t="s">
        <v>2</v>
      </c>
    </row>
    <row r="115" spans="1:9" s="100" customFormat="1" ht="30" customHeight="1" x14ac:dyDescent="0.3">
      <c r="A115" s="112">
        <v>110</v>
      </c>
      <c r="B115" s="112"/>
      <c r="C115" s="113" t="s">
        <v>221</v>
      </c>
      <c r="D115" s="120">
        <v>103955</v>
      </c>
      <c r="E115" s="114">
        <v>83544</v>
      </c>
      <c r="F115" s="114">
        <v>44251</v>
      </c>
      <c r="G115" s="116">
        <v>17991.639270614316</v>
      </c>
      <c r="H115" s="113" t="s">
        <v>24</v>
      </c>
      <c r="I115" s="135" t="s">
        <v>2</v>
      </c>
    </row>
    <row r="116" spans="1:9" s="100" customFormat="1" ht="30" customHeight="1" x14ac:dyDescent="0.3">
      <c r="A116" s="112">
        <v>111</v>
      </c>
      <c r="B116" s="112"/>
      <c r="C116" s="113" t="s">
        <v>223</v>
      </c>
      <c r="D116" s="120">
        <v>104179</v>
      </c>
      <c r="E116" s="114">
        <v>61226</v>
      </c>
      <c r="F116" s="114">
        <v>57252</v>
      </c>
      <c r="G116" s="116">
        <v>23277.605738202768</v>
      </c>
      <c r="H116" s="113" t="s">
        <v>24</v>
      </c>
      <c r="I116" s="135" t="s">
        <v>2</v>
      </c>
    </row>
    <row r="117" spans="1:9" s="100" customFormat="1" ht="30" customHeight="1" x14ac:dyDescent="0.3">
      <c r="A117" s="112">
        <v>112</v>
      </c>
      <c r="B117" s="112"/>
      <c r="C117" s="113" t="s">
        <v>225</v>
      </c>
      <c r="D117" s="120">
        <v>104191</v>
      </c>
      <c r="E117" s="114">
        <v>41588</v>
      </c>
      <c r="F117" s="114">
        <v>33760</v>
      </c>
      <c r="G117" s="116">
        <v>13726.192442564896</v>
      </c>
      <c r="H117" s="113" t="s">
        <v>24</v>
      </c>
      <c r="I117" s="135" t="s">
        <v>2</v>
      </c>
    </row>
    <row r="118" spans="1:9" s="100" customFormat="1" ht="30" customHeight="1" x14ac:dyDescent="0.3">
      <c r="A118" s="112">
        <v>113</v>
      </c>
      <c r="B118" s="112"/>
      <c r="C118" s="113" t="s">
        <v>227</v>
      </c>
      <c r="D118" s="120">
        <v>104196</v>
      </c>
      <c r="E118" s="114">
        <v>42750</v>
      </c>
      <c r="F118" s="114">
        <v>39898</v>
      </c>
      <c r="G118" s="116">
        <v>16221.789871844023</v>
      </c>
      <c r="H118" s="113" t="s">
        <v>24</v>
      </c>
      <c r="I118" s="135" t="s">
        <v>2</v>
      </c>
    </row>
    <row r="119" spans="1:9" s="101" customFormat="1" ht="30" customHeight="1" x14ac:dyDescent="0.3">
      <c r="A119" s="112">
        <v>114</v>
      </c>
      <c r="B119" s="112"/>
      <c r="C119" s="113" t="s">
        <v>229</v>
      </c>
      <c r="D119" s="113">
        <v>104208</v>
      </c>
      <c r="E119" s="114">
        <v>32030</v>
      </c>
      <c r="F119" s="114">
        <v>29105</v>
      </c>
      <c r="G119" s="116">
        <v>11833.555421826166</v>
      </c>
      <c r="H119" s="113" t="s">
        <v>24</v>
      </c>
      <c r="I119" s="135" t="s">
        <v>2</v>
      </c>
    </row>
    <row r="120" spans="1:9" s="100" customFormat="1" ht="30" customHeight="1" x14ac:dyDescent="0.3">
      <c r="A120" s="112">
        <v>115</v>
      </c>
      <c r="B120" s="112"/>
      <c r="C120" s="113" t="s">
        <v>231</v>
      </c>
      <c r="D120" s="113">
        <v>104430</v>
      </c>
      <c r="E120" s="114">
        <v>46074</v>
      </c>
      <c r="F120" s="114">
        <v>38497</v>
      </c>
      <c r="G120" s="116">
        <v>15652.169148738771</v>
      </c>
      <c r="H120" s="113" t="s">
        <v>24</v>
      </c>
      <c r="I120" s="135" t="s">
        <v>2</v>
      </c>
    </row>
    <row r="121" spans="1:9" s="100" customFormat="1" ht="30" customHeight="1" x14ac:dyDescent="0.3">
      <c r="A121" s="112">
        <v>116</v>
      </c>
      <c r="B121" s="112"/>
      <c r="C121" s="113" t="s">
        <v>233</v>
      </c>
      <c r="D121" s="120">
        <v>104450</v>
      </c>
      <c r="E121" s="114">
        <v>47780</v>
      </c>
      <c r="F121" s="114">
        <v>35177</v>
      </c>
      <c r="G121" s="116">
        <v>14302.318470145301</v>
      </c>
      <c r="H121" s="113" t="s">
        <v>24</v>
      </c>
      <c r="I121" s="135" t="s">
        <v>2</v>
      </c>
    </row>
    <row r="122" spans="1:9" s="100" customFormat="1" ht="30" customHeight="1" x14ac:dyDescent="0.3">
      <c r="A122" s="112">
        <v>117</v>
      </c>
      <c r="B122" s="112"/>
      <c r="C122" s="113" t="s">
        <v>235</v>
      </c>
      <c r="D122" s="120">
        <v>104469</v>
      </c>
      <c r="E122" s="114">
        <v>48874</v>
      </c>
      <c r="F122" s="114">
        <v>39484</v>
      </c>
      <c r="G122" s="116">
        <v>16053.465118549539</v>
      </c>
      <c r="H122" s="113" t="s">
        <v>24</v>
      </c>
      <c r="I122" s="135" t="s">
        <v>2</v>
      </c>
    </row>
    <row r="123" spans="1:9" s="100" customFormat="1" ht="30" customHeight="1" x14ac:dyDescent="0.3">
      <c r="A123" s="112">
        <v>118</v>
      </c>
      <c r="B123" s="112"/>
      <c r="C123" s="113" t="s">
        <v>237</v>
      </c>
      <c r="D123" s="120">
        <v>104650</v>
      </c>
      <c r="E123" s="114">
        <v>37636</v>
      </c>
      <c r="F123" s="114">
        <v>30312</v>
      </c>
      <c r="G123" s="116">
        <v>12324.299328170235</v>
      </c>
      <c r="H123" s="113" t="s">
        <v>24</v>
      </c>
      <c r="I123" s="135" t="s">
        <v>2</v>
      </c>
    </row>
    <row r="124" spans="1:9" s="100" customFormat="1" ht="30" customHeight="1" x14ac:dyDescent="0.3">
      <c r="A124" s="112">
        <v>119</v>
      </c>
      <c r="B124" s="112"/>
      <c r="C124" s="113" t="s">
        <v>239</v>
      </c>
      <c r="D124" s="120">
        <v>104653</v>
      </c>
      <c r="E124" s="114">
        <v>25444</v>
      </c>
      <c r="F124" s="114">
        <v>22592</v>
      </c>
      <c r="G124" s="116">
        <v>9185.4899189107273</v>
      </c>
      <c r="H124" s="113" t="s">
        <v>24</v>
      </c>
      <c r="I124" s="135" t="s">
        <v>2</v>
      </c>
    </row>
    <row r="125" spans="1:9" s="100" customFormat="1" ht="30" customHeight="1" x14ac:dyDescent="0.3">
      <c r="A125" s="112">
        <v>120</v>
      </c>
      <c r="B125" s="112"/>
      <c r="C125" s="113" t="s">
        <v>241</v>
      </c>
      <c r="D125" s="120">
        <v>104655</v>
      </c>
      <c r="E125" s="114">
        <v>36392</v>
      </c>
      <c r="F125" s="114">
        <v>33496</v>
      </c>
      <c r="G125" s="116">
        <v>13618.854918724935</v>
      </c>
      <c r="H125" s="113" t="s">
        <v>24</v>
      </c>
      <c r="I125" s="135" t="s">
        <v>2</v>
      </c>
    </row>
    <row r="126" spans="1:9" s="100" customFormat="1" ht="30" customHeight="1" x14ac:dyDescent="0.3">
      <c r="A126" s="112">
        <v>121</v>
      </c>
      <c r="B126" s="112"/>
      <c r="C126" s="113" t="s">
        <v>243</v>
      </c>
      <c r="D126" s="120">
        <v>104662</v>
      </c>
      <c r="E126" s="114">
        <v>37166</v>
      </c>
      <c r="F126" s="114">
        <v>34275</v>
      </c>
      <c r="G126" s="116">
        <v>13935.581930358763</v>
      </c>
      <c r="H126" s="113" t="s">
        <v>24</v>
      </c>
      <c r="I126" s="135" t="s">
        <v>2</v>
      </c>
    </row>
    <row r="127" spans="1:9" s="100" customFormat="1" ht="30" customHeight="1" x14ac:dyDescent="0.3">
      <c r="A127" s="112">
        <v>122</v>
      </c>
      <c r="B127" s="112"/>
      <c r="C127" s="113" t="s">
        <v>245</v>
      </c>
      <c r="D127" s="120">
        <v>104670</v>
      </c>
      <c r="E127" s="114">
        <v>32843</v>
      </c>
      <c r="F127" s="114">
        <v>28869</v>
      </c>
      <c r="G127" s="116">
        <v>11737.602180817714</v>
      </c>
      <c r="H127" s="113" t="s">
        <v>24</v>
      </c>
      <c r="I127" s="135" t="s">
        <v>2</v>
      </c>
    </row>
    <row r="128" spans="1:9" s="100" customFormat="1" ht="30" customHeight="1" x14ac:dyDescent="0.3">
      <c r="A128" s="112">
        <v>123</v>
      </c>
      <c r="B128" s="112"/>
      <c r="C128" s="113" t="s">
        <v>247</v>
      </c>
      <c r="D128" s="120">
        <v>104844</v>
      </c>
      <c r="E128" s="114">
        <v>51401</v>
      </c>
      <c r="F128" s="114">
        <v>38608</v>
      </c>
      <c r="G128" s="116">
        <v>15697.299698535118</v>
      </c>
      <c r="H128" s="113" t="s">
        <v>24</v>
      </c>
      <c r="I128" s="135" t="s">
        <v>2</v>
      </c>
    </row>
    <row r="129" spans="1:9" s="100" customFormat="1" ht="30" customHeight="1" x14ac:dyDescent="0.3">
      <c r="A129" s="112">
        <v>124</v>
      </c>
      <c r="B129" s="112"/>
      <c r="C129" s="113" t="s">
        <v>249</v>
      </c>
      <c r="D129" s="120">
        <v>105339</v>
      </c>
      <c r="E129" s="114">
        <v>49139</v>
      </c>
      <c r="F129" s="114">
        <v>35627</v>
      </c>
      <c r="G129" s="116">
        <v>14485.280158508873</v>
      </c>
      <c r="H129" s="113" t="s">
        <v>24</v>
      </c>
      <c r="I129" s="135" t="s">
        <v>2</v>
      </c>
    </row>
    <row r="130" spans="1:9" s="100" customFormat="1" ht="30" customHeight="1" x14ac:dyDescent="0.3">
      <c r="A130" s="112">
        <v>125</v>
      </c>
      <c r="B130" s="112"/>
      <c r="C130" s="113" t="s">
        <v>251</v>
      </c>
      <c r="D130" s="120">
        <v>105438</v>
      </c>
      <c r="E130" s="114">
        <v>37647</v>
      </c>
      <c r="F130" s="114">
        <v>30004</v>
      </c>
      <c r="G130" s="116">
        <v>12199.072217023613</v>
      </c>
      <c r="H130" s="113" t="s">
        <v>24</v>
      </c>
      <c r="I130" s="135" t="s">
        <v>2</v>
      </c>
    </row>
    <row r="131" spans="1:9" s="100" customFormat="1" ht="30" customHeight="1" x14ac:dyDescent="0.3">
      <c r="A131" s="112">
        <v>126</v>
      </c>
      <c r="B131" s="112"/>
      <c r="C131" s="113" t="s">
        <v>253</v>
      </c>
      <c r="D131" s="120">
        <v>105505</v>
      </c>
      <c r="E131" s="114">
        <v>49308</v>
      </c>
      <c r="F131" s="114">
        <v>35160</v>
      </c>
      <c r="G131" s="116">
        <v>14295.406584140457</v>
      </c>
      <c r="H131" s="113" t="s">
        <v>24</v>
      </c>
      <c r="I131" s="135" t="s">
        <v>2</v>
      </c>
    </row>
    <row r="132" spans="1:9" s="100" customFormat="1" ht="30" customHeight="1" x14ac:dyDescent="0.3">
      <c r="A132" s="112">
        <v>127</v>
      </c>
      <c r="B132" s="112"/>
      <c r="C132" s="113" t="s">
        <v>255</v>
      </c>
      <c r="D132" s="120">
        <v>105506</v>
      </c>
      <c r="E132" s="114">
        <v>43292</v>
      </c>
      <c r="F132" s="114">
        <v>31163</v>
      </c>
      <c r="G132" s="116">
        <v>12670.300209942236</v>
      </c>
      <c r="H132" s="113" t="s">
        <v>24</v>
      </c>
      <c r="I132" s="135" t="s">
        <v>2</v>
      </c>
    </row>
    <row r="133" spans="1:9" s="100" customFormat="1" ht="30" customHeight="1" x14ac:dyDescent="0.3">
      <c r="A133" s="112">
        <v>128</v>
      </c>
      <c r="B133" s="112"/>
      <c r="C133" s="113" t="s">
        <v>257</v>
      </c>
      <c r="D133" s="120">
        <v>105660</v>
      </c>
      <c r="E133" s="114">
        <v>18306</v>
      </c>
      <c r="F133" s="114">
        <v>13421</v>
      </c>
      <c r="G133" s="116">
        <v>5456.7307100611224</v>
      </c>
      <c r="H133" s="113" t="s">
        <v>24</v>
      </c>
      <c r="I133" s="135" t="s">
        <v>2</v>
      </c>
    </row>
    <row r="134" spans="1:9" s="100" customFormat="1" ht="30" customHeight="1" x14ac:dyDescent="0.3">
      <c r="A134" s="112">
        <v>129</v>
      </c>
      <c r="B134" s="112"/>
      <c r="C134" s="113" t="s">
        <v>259</v>
      </c>
      <c r="D134" s="120">
        <v>108662</v>
      </c>
      <c r="E134" s="114">
        <v>38548</v>
      </c>
      <c r="F134" s="114">
        <v>35667</v>
      </c>
      <c r="G134" s="116">
        <v>14501.543419696745</v>
      </c>
      <c r="H134" s="113" t="s">
        <v>24</v>
      </c>
      <c r="I134" s="135" t="s">
        <v>2</v>
      </c>
    </row>
    <row r="135" spans="1:9" s="100" customFormat="1" ht="30" customHeight="1" x14ac:dyDescent="0.3">
      <c r="A135" s="112">
        <v>130</v>
      </c>
      <c r="B135" s="112"/>
      <c r="C135" s="113" t="s">
        <v>261</v>
      </c>
      <c r="D135" s="120">
        <v>108685</v>
      </c>
      <c r="E135" s="114">
        <v>36338</v>
      </c>
      <c r="F135" s="114">
        <v>29334</v>
      </c>
      <c r="G135" s="116">
        <v>11926.662592126739</v>
      </c>
      <c r="H135" s="113" t="s">
        <v>24</v>
      </c>
      <c r="I135" s="135" t="s">
        <v>2</v>
      </c>
    </row>
    <row r="136" spans="1:9" s="100" customFormat="1" ht="30" customHeight="1" x14ac:dyDescent="0.3">
      <c r="A136" s="112">
        <v>131</v>
      </c>
      <c r="B136" s="112"/>
      <c r="C136" s="113" t="s">
        <v>263</v>
      </c>
      <c r="D136" s="120">
        <v>108868</v>
      </c>
      <c r="E136" s="114">
        <v>39661</v>
      </c>
      <c r="F136" s="114">
        <v>33134</v>
      </c>
      <c r="G136" s="116">
        <v>13471.672404974683</v>
      </c>
      <c r="H136" s="113" t="s">
        <v>24</v>
      </c>
      <c r="I136" s="135" t="s">
        <v>2</v>
      </c>
    </row>
    <row r="137" spans="1:9" s="100" customFormat="1" ht="30" customHeight="1" x14ac:dyDescent="0.3">
      <c r="A137" s="112">
        <v>132</v>
      </c>
      <c r="B137" s="112"/>
      <c r="C137" s="113" t="s">
        <v>265</v>
      </c>
      <c r="D137" s="120">
        <v>108886</v>
      </c>
      <c r="E137" s="114">
        <v>32258</v>
      </c>
      <c r="F137" s="114">
        <v>29334</v>
      </c>
      <c r="G137" s="116">
        <v>11926.662592126739</v>
      </c>
      <c r="H137" s="113" t="s">
        <v>24</v>
      </c>
      <c r="I137" s="135" t="s">
        <v>2</v>
      </c>
    </row>
    <row r="138" spans="1:9" s="100" customFormat="1" ht="30" customHeight="1" x14ac:dyDescent="0.3">
      <c r="A138" s="112">
        <v>133</v>
      </c>
      <c r="B138" s="112"/>
      <c r="C138" s="113" t="s">
        <v>267</v>
      </c>
      <c r="D138" s="120">
        <v>108894</v>
      </c>
      <c r="E138" s="114">
        <v>69940</v>
      </c>
      <c r="F138" s="114">
        <v>61365</v>
      </c>
      <c r="G138" s="116">
        <v>24949.875569845823</v>
      </c>
      <c r="H138" s="113" t="s">
        <v>24</v>
      </c>
      <c r="I138" s="135" t="s">
        <v>2</v>
      </c>
    </row>
    <row r="139" spans="1:9" s="100" customFormat="1" ht="30" customHeight="1" x14ac:dyDescent="0.3">
      <c r="A139" s="112">
        <v>134</v>
      </c>
      <c r="B139" s="112"/>
      <c r="C139" s="113" t="s">
        <v>269</v>
      </c>
      <c r="D139" s="120">
        <v>104864</v>
      </c>
      <c r="E139" s="114">
        <v>37381</v>
      </c>
      <c r="F139" s="114">
        <v>34492</v>
      </c>
      <c r="G139" s="116">
        <v>14023.810122302973</v>
      </c>
      <c r="H139" s="113" t="s">
        <v>24</v>
      </c>
      <c r="I139" s="135" t="s">
        <v>2</v>
      </c>
    </row>
    <row r="140" spans="1:9" s="101" customFormat="1" ht="30" customHeight="1" x14ac:dyDescent="0.3">
      <c r="A140" s="112">
        <v>135</v>
      </c>
      <c r="B140" s="112"/>
      <c r="C140" s="113" t="s">
        <v>270</v>
      </c>
      <c r="D140" s="120">
        <v>104866</v>
      </c>
      <c r="E140" s="114">
        <v>33292</v>
      </c>
      <c r="F140" s="114">
        <v>30375</v>
      </c>
      <c r="G140" s="116">
        <v>12349.913964541136</v>
      </c>
      <c r="H140" s="113" t="s">
        <v>24</v>
      </c>
      <c r="I140" s="135" t="s">
        <v>2</v>
      </c>
    </row>
    <row r="141" spans="1:9" s="100" customFormat="1" ht="30" customHeight="1" x14ac:dyDescent="0.3">
      <c r="A141" s="112">
        <v>136</v>
      </c>
      <c r="B141" s="112"/>
      <c r="C141" s="113" t="s">
        <v>272</v>
      </c>
      <c r="D141" s="120">
        <v>104881</v>
      </c>
      <c r="E141" s="114">
        <v>40842.782258064515</v>
      </c>
      <c r="F141" s="114">
        <v>30675</v>
      </c>
      <c r="G141" s="116">
        <v>12471.888423450184</v>
      </c>
      <c r="H141" s="113" t="s">
        <v>24</v>
      </c>
      <c r="I141" s="135" t="s">
        <v>2</v>
      </c>
    </row>
    <row r="142" spans="1:9" s="100" customFormat="1" ht="30" customHeight="1" x14ac:dyDescent="0.3">
      <c r="A142" s="112">
        <v>137</v>
      </c>
      <c r="B142" s="112"/>
      <c r="C142" s="113" t="s">
        <v>274</v>
      </c>
      <c r="D142" s="120">
        <v>104894</v>
      </c>
      <c r="E142" s="114">
        <v>43256</v>
      </c>
      <c r="F142" s="114">
        <v>31923</v>
      </c>
      <c r="G142" s="116">
        <v>12979.302172511825</v>
      </c>
      <c r="H142" s="113" t="s">
        <v>24</v>
      </c>
      <c r="I142" s="135" t="s">
        <v>2</v>
      </c>
    </row>
    <row r="143" spans="1:9" s="100" customFormat="1" ht="30" customHeight="1" x14ac:dyDescent="0.3">
      <c r="A143" s="112">
        <v>138</v>
      </c>
      <c r="B143" s="112"/>
      <c r="C143" s="113" t="s">
        <v>276</v>
      </c>
      <c r="D143" s="120">
        <v>105010</v>
      </c>
      <c r="E143" s="114">
        <v>46934</v>
      </c>
      <c r="F143" s="114">
        <v>37819</v>
      </c>
      <c r="G143" s="116">
        <v>15376.506871604321</v>
      </c>
      <c r="H143" s="113" t="s">
        <v>24</v>
      </c>
      <c r="I143" s="135" t="s">
        <v>2</v>
      </c>
    </row>
    <row r="144" spans="1:9" s="100" customFormat="1" ht="30" customHeight="1" x14ac:dyDescent="0.3">
      <c r="A144" s="112">
        <v>139</v>
      </c>
      <c r="B144" s="112"/>
      <c r="C144" s="113" t="s">
        <v>278</v>
      </c>
      <c r="D144" s="120">
        <v>105026</v>
      </c>
      <c r="E144" s="114">
        <v>36341</v>
      </c>
      <c r="F144" s="114">
        <v>33445</v>
      </c>
      <c r="G144" s="116">
        <v>13598.119260710397</v>
      </c>
      <c r="H144" s="113" t="s">
        <v>24</v>
      </c>
      <c r="I144" s="135" t="s">
        <v>2</v>
      </c>
    </row>
    <row r="145" spans="1:9" s="100" customFormat="1" ht="30" customHeight="1" x14ac:dyDescent="0.3">
      <c r="A145" s="112">
        <v>140</v>
      </c>
      <c r="B145" s="112"/>
      <c r="C145" s="113" t="s">
        <v>280</v>
      </c>
      <c r="D145" s="120">
        <v>105055</v>
      </c>
      <c r="E145" s="114">
        <v>34823</v>
      </c>
      <c r="F145" s="114">
        <v>34823</v>
      </c>
      <c r="G145" s="116">
        <v>14158.388608632624</v>
      </c>
      <c r="H145" s="113" t="s">
        <v>24</v>
      </c>
      <c r="I145" s="135" t="s">
        <v>2</v>
      </c>
    </row>
    <row r="146" spans="1:9" s="100" customFormat="1" ht="30" customHeight="1" x14ac:dyDescent="0.3">
      <c r="A146" s="112">
        <v>141</v>
      </c>
      <c r="B146" s="112"/>
      <c r="C146" s="113" t="s">
        <v>282</v>
      </c>
      <c r="D146" s="113">
        <v>105200</v>
      </c>
      <c r="E146" s="114">
        <v>33982</v>
      </c>
      <c r="F146" s="114">
        <v>27558</v>
      </c>
      <c r="G146" s="116">
        <v>11204.573795385173</v>
      </c>
      <c r="H146" s="113" t="s">
        <v>24</v>
      </c>
      <c r="I146" s="135" t="s">
        <v>2</v>
      </c>
    </row>
    <row r="147" spans="1:9" s="100" customFormat="1" ht="30" customHeight="1" x14ac:dyDescent="0.3">
      <c r="A147" s="112">
        <v>142</v>
      </c>
      <c r="B147" s="112"/>
      <c r="C147" s="113" t="s">
        <v>284</v>
      </c>
      <c r="D147" s="120">
        <v>105219</v>
      </c>
      <c r="E147" s="114">
        <v>29366</v>
      </c>
      <c r="F147" s="114">
        <v>26643</v>
      </c>
      <c r="G147" s="116">
        <v>10832.551695712576</v>
      </c>
      <c r="H147" s="113" t="s">
        <v>24</v>
      </c>
      <c r="I147" s="135" t="s">
        <v>2</v>
      </c>
    </row>
    <row r="148" spans="1:9" s="100" customFormat="1" ht="30" customHeight="1" x14ac:dyDescent="0.3">
      <c r="A148" s="112">
        <v>143</v>
      </c>
      <c r="B148" s="112"/>
      <c r="C148" s="113" t="s">
        <v>286</v>
      </c>
      <c r="D148" s="120">
        <v>105257</v>
      </c>
      <c r="E148" s="114">
        <v>42479</v>
      </c>
      <c r="F148" s="114">
        <v>30262</v>
      </c>
      <c r="G148" s="116">
        <v>12303.970251685394</v>
      </c>
      <c r="H148" s="113" t="s">
        <v>24</v>
      </c>
      <c r="I148" s="135" t="s">
        <v>2</v>
      </c>
    </row>
    <row r="149" spans="1:9" s="100" customFormat="1" ht="30" customHeight="1" x14ac:dyDescent="0.3">
      <c r="A149" s="112">
        <v>144</v>
      </c>
      <c r="B149" s="112"/>
      <c r="C149" s="113" t="s">
        <v>288</v>
      </c>
      <c r="D149" s="120">
        <v>108918</v>
      </c>
      <c r="E149" s="114">
        <v>30602</v>
      </c>
      <c r="F149" s="114">
        <v>26643</v>
      </c>
      <c r="G149" s="116">
        <v>10832.551695712576</v>
      </c>
      <c r="H149" s="113" t="s">
        <v>24</v>
      </c>
      <c r="I149" s="135" t="s">
        <v>2</v>
      </c>
    </row>
    <row r="150" spans="1:9" s="100" customFormat="1" ht="30" customHeight="1" x14ac:dyDescent="0.3">
      <c r="A150" s="112">
        <v>145</v>
      </c>
      <c r="B150" s="112"/>
      <c r="C150" s="113" t="s">
        <v>289</v>
      </c>
      <c r="D150" s="120">
        <v>108919</v>
      </c>
      <c r="E150" s="114">
        <v>30554</v>
      </c>
      <c r="F150" s="114">
        <v>27837</v>
      </c>
      <c r="G150" s="116">
        <v>11318.010042170587</v>
      </c>
      <c r="H150" s="113" t="s">
        <v>24</v>
      </c>
      <c r="I150" s="135" t="s">
        <v>2</v>
      </c>
    </row>
    <row r="151" spans="1:9" s="100" customFormat="1" ht="30" customHeight="1" x14ac:dyDescent="0.3">
      <c r="A151" s="112">
        <v>146</v>
      </c>
      <c r="B151" s="112"/>
      <c r="C151" s="113" t="s">
        <v>291</v>
      </c>
      <c r="D151" s="120">
        <v>108939</v>
      </c>
      <c r="E151" s="114">
        <v>42341</v>
      </c>
      <c r="F151" s="114">
        <v>30851</v>
      </c>
      <c r="G151" s="116">
        <v>12543.446772676825</v>
      </c>
      <c r="H151" s="113" t="s">
        <v>24</v>
      </c>
      <c r="I151" s="135" t="s">
        <v>2</v>
      </c>
    </row>
    <row r="152" spans="1:9" s="100" customFormat="1" ht="30" customHeight="1" x14ac:dyDescent="0.3">
      <c r="A152" s="112">
        <v>147</v>
      </c>
      <c r="B152" s="112"/>
      <c r="C152" s="113" t="s">
        <v>293</v>
      </c>
      <c r="D152" s="120">
        <v>113363</v>
      </c>
      <c r="E152" s="114">
        <v>48036</v>
      </c>
      <c r="F152" s="114">
        <v>37717</v>
      </c>
      <c r="G152" s="116">
        <v>15335.035555575243</v>
      </c>
      <c r="H152" s="113" t="s">
        <v>24</v>
      </c>
      <c r="I152" s="135" t="s">
        <v>2</v>
      </c>
    </row>
    <row r="153" spans="1:9" s="100" customFormat="1" ht="30" customHeight="1" x14ac:dyDescent="0.3">
      <c r="A153" s="112">
        <v>148</v>
      </c>
      <c r="B153" s="112"/>
      <c r="C153" s="113" t="s">
        <v>295</v>
      </c>
      <c r="D153" s="120">
        <v>113470</v>
      </c>
      <c r="E153" s="114">
        <v>38113</v>
      </c>
      <c r="F153" s="114">
        <v>29334</v>
      </c>
      <c r="G153" s="116">
        <v>11926.662592126739</v>
      </c>
      <c r="H153" s="113" t="s">
        <v>24</v>
      </c>
      <c r="I153" s="135" t="s">
        <v>2</v>
      </c>
    </row>
    <row r="154" spans="1:9" s="100" customFormat="1" ht="30" customHeight="1" x14ac:dyDescent="0.3">
      <c r="A154" s="112">
        <v>149</v>
      </c>
      <c r="B154" s="112"/>
      <c r="C154" s="113" t="s">
        <v>297</v>
      </c>
      <c r="D154" s="120">
        <v>113482</v>
      </c>
      <c r="E154" s="114">
        <v>45601</v>
      </c>
      <c r="F154" s="114">
        <v>37461</v>
      </c>
      <c r="G154" s="116">
        <v>15230.950683972855</v>
      </c>
      <c r="H154" s="113" t="s">
        <v>24</v>
      </c>
      <c r="I154" s="135" t="s">
        <v>2</v>
      </c>
    </row>
    <row r="155" spans="1:9" s="100" customFormat="1" ht="30" customHeight="1" x14ac:dyDescent="0.3">
      <c r="A155" s="112">
        <v>150</v>
      </c>
      <c r="B155" s="112"/>
      <c r="C155" s="113" t="s">
        <v>299</v>
      </c>
      <c r="D155" s="120">
        <v>113502</v>
      </c>
      <c r="E155" s="114">
        <v>76721</v>
      </c>
      <c r="F155" s="114">
        <v>59007</v>
      </c>
      <c r="G155" s="116">
        <v>23991.156322820701</v>
      </c>
      <c r="H155" s="113" t="s">
        <v>24</v>
      </c>
      <c r="I155" s="135" t="s">
        <v>2</v>
      </c>
    </row>
    <row r="156" spans="1:9" s="100" customFormat="1" ht="30" customHeight="1" x14ac:dyDescent="0.3">
      <c r="A156" s="112">
        <v>151</v>
      </c>
      <c r="B156" s="112"/>
      <c r="C156" s="113" t="s">
        <v>301</v>
      </c>
      <c r="D156" s="120">
        <v>113826</v>
      </c>
      <c r="E156" s="114">
        <v>39419</v>
      </c>
      <c r="F156" s="114">
        <v>31867</v>
      </c>
      <c r="G156" s="116">
        <v>12956.533606848803</v>
      </c>
      <c r="H156" s="113" t="s">
        <v>24</v>
      </c>
      <c r="I156" s="135" t="s">
        <v>2</v>
      </c>
    </row>
    <row r="157" spans="1:9" s="100" customFormat="1" ht="30" customHeight="1" x14ac:dyDescent="0.3">
      <c r="A157" s="112">
        <v>152</v>
      </c>
      <c r="B157" s="112"/>
      <c r="C157" s="113" t="s">
        <v>303</v>
      </c>
      <c r="D157" s="120">
        <v>113827</v>
      </c>
      <c r="E157" s="114">
        <v>30553</v>
      </c>
      <c r="F157" s="114">
        <v>27837</v>
      </c>
      <c r="G157" s="116">
        <v>11318.010042170587</v>
      </c>
      <c r="H157" s="113" t="s">
        <v>24</v>
      </c>
      <c r="I157" s="135" t="s">
        <v>2</v>
      </c>
    </row>
    <row r="158" spans="1:9" s="100" customFormat="1" ht="30" customHeight="1" x14ac:dyDescent="0.3">
      <c r="A158" s="112">
        <v>153</v>
      </c>
      <c r="B158" s="112"/>
      <c r="C158" s="113" t="s">
        <v>305</v>
      </c>
      <c r="D158" s="120">
        <v>220241</v>
      </c>
      <c r="E158" s="114">
        <v>51073</v>
      </c>
      <c r="F158" s="114">
        <v>25336</v>
      </c>
      <c r="G158" s="116">
        <v>10301.149636398821</v>
      </c>
      <c r="H158" s="113" t="s">
        <v>24</v>
      </c>
      <c r="I158" s="135" t="s">
        <v>2</v>
      </c>
    </row>
    <row r="159" spans="1:9" s="100" customFormat="1" ht="30" customHeight="1" x14ac:dyDescent="0.3">
      <c r="A159" s="112">
        <v>154</v>
      </c>
      <c r="B159" s="112"/>
      <c r="C159" s="113" t="s">
        <v>307</v>
      </c>
      <c r="D159" s="120">
        <v>220278</v>
      </c>
      <c r="E159" s="114">
        <v>29712</v>
      </c>
      <c r="F159" s="114">
        <v>29712</v>
      </c>
      <c r="G159" s="116">
        <v>12080.350410352139</v>
      </c>
      <c r="H159" s="113" t="s">
        <v>24</v>
      </c>
      <c r="I159" s="135" t="s">
        <v>2</v>
      </c>
    </row>
    <row r="160" spans="1:9" s="100" customFormat="1" ht="30" customHeight="1" x14ac:dyDescent="0.3">
      <c r="A160" s="112">
        <v>155</v>
      </c>
      <c r="B160" s="112"/>
      <c r="C160" s="113" t="s">
        <v>309</v>
      </c>
      <c r="D160" s="120">
        <v>220610</v>
      </c>
      <c r="E160" s="114">
        <v>47069</v>
      </c>
      <c r="F160" s="114">
        <v>40240.9</v>
      </c>
      <c r="G160" s="116">
        <v>16361.206678377066</v>
      </c>
      <c r="H160" s="113" t="s">
        <v>24</v>
      </c>
      <c r="I160" s="135" t="s">
        <v>2</v>
      </c>
    </row>
    <row r="161" spans="1:9" s="100" customFormat="1" ht="30" customHeight="1" x14ac:dyDescent="0.3">
      <c r="A161" s="112">
        <v>156</v>
      </c>
      <c r="B161" s="112"/>
      <c r="C161" s="113" t="s">
        <v>311</v>
      </c>
      <c r="D161" s="120">
        <v>220612</v>
      </c>
      <c r="E161" s="114">
        <v>36283</v>
      </c>
      <c r="F161" s="114">
        <v>33387</v>
      </c>
      <c r="G161" s="116">
        <v>13574.53753198798</v>
      </c>
      <c r="H161" s="113" t="s">
        <v>24</v>
      </c>
      <c r="I161" s="135" t="s">
        <v>2</v>
      </c>
    </row>
    <row r="162" spans="1:9" s="100" customFormat="1" ht="30" customHeight="1" x14ac:dyDescent="0.3">
      <c r="A162" s="112">
        <v>157</v>
      </c>
      <c r="B162" s="112"/>
      <c r="C162" s="113" t="s">
        <v>313</v>
      </c>
      <c r="D162" s="120">
        <v>220613</v>
      </c>
      <c r="E162" s="114">
        <v>33328</v>
      </c>
      <c r="F162" s="114">
        <v>30948</v>
      </c>
      <c r="G162" s="116">
        <v>12582.885181057418</v>
      </c>
      <c r="H162" s="113" t="s">
        <v>24</v>
      </c>
      <c r="I162" s="135" t="s">
        <v>2</v>
      </c>
    </row>
    <row r="163" spans="1:9" s="100" customFormat="1" ht="30" customHeight="1" x14ac:dyDescent="0.3">
      <c r="A163" s="112">
        <v>158</v>
      </c>
      <c r="B163" s="112"/>
      <c r="C163" s="113" t="s">
        <v>315</v>
      </c>
      <c r="D163" s="120">
        <v>220627</v>
      </c>
      <c r="E163" s="114">
        <v>36283</v>
      </c>
      <c r="F163" s="114">
        <v>33387</v>
      </c>
      <c r="G163" s="116">
        <v>13574.53753198798</v>
      </c>
      <c r="H163" s="113" t="s">
        <v>24</v>
      </c>
      <c r="I163" s="135" t="s">
        <v>2</v>
      </c>
    </row>
    <row r="164" spans="1:9" s="100" customFormat="1" ht="30" customHeight="1" x14ac:dyDescent="0.3">
      <c r="A164" s="112">
        <v>159</v>
      </c>
      <c r="B164" s="112"/>
      <c r="C164" s="113" t="s">
        <v>317</v>
      </c>
      <c r="D164" s="120">
        <v>220628</v>
      </c>
      <c r="E164" s="114">
        <v>40985</v>
      </c>
      <c r="F164" s="114">
        <v>40985</v>
      </c>
      <c r="G164" s="116">
        <v>16663.743994624478</v>
      </c>
      <c r="H164" s="113" t="s">
        <v>24</v>
      </c>
      <c r="I164" s="135" t="s">
        <v>2</v>
      </c>
    </row>
    <row r="165" spans="1:9" s="100" customFormat="1" ht="30" customHeight="1" x14ac:dyDescent="0.3">
      <c r="A165" s="112">
        <v>160</v>
      </c>
      <c r="B165" s="112"/>
      <c r="C165" s="113" t="s">
        <v>319</v>
      </c>
      <c r="D165" s="120">
        <v>220629</v>
      </c>
      <c r="E165" s="114">
        <v>39918</v>
      </c>
      <c r="F165" s="114">
        <v>37022</v>
      </c>
      <c r="G165" s="116">
        <v>15052.461392435949</v>
      </c>
      <c r="H165" s="113" t="s">
        <v>24</v>
      </c>
      <c r="I165" s="135" t="s">
        <v>2</v>
      </c>
    </row>
    <row r="166" spans="1:9" s="100" customFormat="1" ht="30" customHeight="1" x14ac:dyDescent="0.3">
      <c r="A166" s="112">
        <v>161</v>
      </c>
      <c r="B166" s="112"/>
      <c r="C166" s="113" t="s">
        <v>321</v>
      </c>
      <c r="D166" s="120">
        <v>220632</v>
      </c>
      <c r="E166" s="114">
        <v>37199</v>
      </c>
      <c r="F166" s="114">
        <v>34345.39</v>
      </c>
      <c r="G166" s="116">
        <v>13964.201204234123</v>
      </c>
      <c r="H166" s="113" t="s">
        <v>24</v>
      </c>
      <c r="I166" s="135" t="s">
        <v>2</v>
      </c>
    </row>
    <row r="167" spans="1:9" s="100" customFormat="1" ht="30" customHeight="1" x14ac:dyDescent="0.3">
      <c r="A167" s="112">
        <v>162</v>
      </c>
      <c r="B167" s="112"/>
      <c r="C167" s="113" t="s">
        <v>323</v>
      </c>
      <c r="D167" s="120">
        <v>220634</v>
      </c>
      <c r="E167" s="114">
        <v>38452</v>
      </c>
      <c r="F167" s="114">
        <v>35539</v>
      </c>
      <c r="G167" s="116">
        <v>14449.500983895554</v>
      </c>
      <c r="H167" s="113" t="s">
        <v>24</v>
      </c>
      <c r="I167" s="135" t="s">
        <v>2</v>
      </c>
    </row>
    <row r="168" spans="1:9" s="100" customFormat="1" ht="30" customHeight="1" x14ac:dyDescent="0.3">
      <c r="A168" s="112">
        <v>163</v>
      </c>
      <c r="B168" s="112"/>
      <c r="C168" s="113" t="s">
        <v>325</v>
      </c>
      <c r="D168" s="120">
        <v>220635</v>
      </c>
      <c r="E168" s="114">
        <v>59539</v>
      </c>
      <c r="F168" s="114">
        <v>30854</v>
      </c>
      <c r="G168" s="116">
        <v>12544.666517265916</v>
      </c>
      <c r="H168" s="113" t="s">
        <v>24</v>
      </c>
      <c r="I168" s="135" t="s">
        <v>2</v>
      </c>
    </row>
    <row r="169" spans="1:9" s="100" customFormat="1" ht="30" customHeight="1" x14ac:dyDescent="0.3">
      <c r="A169" s="112">
        <v>164</v>
      </c>
      <c r="B169" s="112"/>
      <c r="C169" s="113" t="s">
        <v>327</v>
      </c>
      <c r="D169" s="120">
        <v>220636</v>
      </c>
      <c r="E169" s="114">
        <v>35122</v>
      </c>
      <c r="F169" s="114">
        <v>32225.71</v>
      </c>
      <c r="G169" s="116">
        <v>13102.378467366352</v>
      </c>
      <c r="H169" s="113" t="s">
        <v>24</v>
      </c>
      <c r="I169" s="135" t="s">
        <v>2</v>
      </c>
    </row>
    <row r="170" spans="1:9" s="100" customFormat="1" ht="30" customHeight="1" x14ac:dyDescent="0.3">
      <c r="A170" s="112">
        <v>165</v>
      </c>
      <c r="B170" s="112"/>
      <c r="C170" s="113" t="s">
        <v>329</v>
      </c>
      <c r="D170" s="120">
        <v>220685</v>
      </c>
      <c r="E170" s="114">
        <v>37541</v>
      </c>
      <c r="F170" s="114">
        <v>34654</v>
      </c>
      <c r="G170" s="116">
        <v>14089.67633011386</v>
      </c>
      <c r="H170" s="113" t="s">
        <v>24</v>
      </c>
      <c r="I170" s="135" t="s">
        <v>2</v>
      </c>
    </row>
    <row r="171" spans="1:9" s="100" customFormat="1" ht="30" customHeight="1" x14ac:dyDescent="0.3">
      <c r="A171" s="112">
        <v>166</v>
      </c>
      <c r="B171" s="112"/>
      <c r="C171" s="113" t="s">
        <v>331</v>
      </c>
      <c r="D171" s="113">
        <v>220688</v>
      </c>
      <c r="E171" s="114">
        <v>39806</v>
      </c>
      <c r="F171" s="114">
        <v>36934</v>
      </c>
      <c r="G171" s="116">
        <v>15016.682217822627</v>
      </c>
      <c r="H171" s="113" t="s">
        <v>24</v>
      </c>
      <c r="I171" s="135" t="s">
        <v>2</v>
      </c>
    </row>
    <row r="172" spans="1:9" s="100" customFormat="1" ht="30" customHeight="1" x14ac:dyDescent="0.3">
      <c r="A172" s="112">
        <v>167</v>
      </c>
      <c r="B172" s="112"/>
      <c r="C172" s="113" t="s">
        <v>333</v>
      </c>
      <c r="D172" s="120">
        <v>220691</v>
      </c>
      <c r="E172" s="114">
        <v>33516</v>
      </c>
      <c r="F172" s="114">
        <v>30600</v>
      </c>
      <c r="G172" s="116">
        <v>12441.394808722922</v>
      </c>
      <c r="H172" s="113" t="s">
        <v>24</v>
      </c>
      <c r="I172" s="135" t="s">
        <v>2</v>
      </c>
    </row>
    <row r="173" spans="1:9" s="100" customFormat="1" ht="30" customHeight="1" x14ac:dyDescent="0.3">
      <c r="A173" s="112">
        <v>168</v>
      </c>
      <c r="B173" s="112"/>
      <c r="C173" s="113" t="s">
        <v>335</v>
      </c>
      <c r="D173" s="120">
        <v>220692</v>
      </c>
      <c r="E173" s="114">
        <v>30824</v>
      </c>
      <c r="F173" s="114">
        <v>28120</v>
      </c>
      <c r="G173" s="116">
        <v>11433.072615074791</v>
      </c>
      <c r="H173" s="113" t="s">
        <v>24</v>
      </c>
      <c r="I173" s="135" t="s">
        <v>2</v>
      </c>
    </row>
    <row r="174" spans="1:9" s="100" customFormat="1" ht="30" customHeight="1" x14ac:dyDescent="0.3">
      <c r="A174" s="112">
        <v>169</v>
      </c>
      <c r="B174" s="112"/>
      <c r="C174" s="113" t="s">
        <v>337</v>
      </c>
      <c r="D174" s="120">
        <v>220693</v>
      </c>
      <c r="E174" s="114">
        <v>59956</v>
      </c>
      <c r="F174" s="114">
        <v>27837</v>
      </c>
      <c r="G174" s="116">
        <v>11318.010042170587</v>
      </c>
      <c r="H174" s="113" t="s">
        <v>24</v>
      </c>
      <c r="I174" s="135" t="s">
        <v>2</v>
      </c>
    </row>
    <row r="175" spans="1:9" s="100" customFormat="1" ht="30" customHeight="1" x14ac:dyDescent="0.3">
      <c r="A175" s="112">
        <v>170</v>
      </c>
      <c r="B175" s="112"/>
      <c r="C175" s="113" t="s">
        <v>339</v>
      </c>
      <c r="D175" s="120">
        <v>220694</v>
      </c>
      <c r="E175" s="114">
        <v>35604</v>
      </c>
      <c r="F175" s="114">
        <v>26594</v>
      </c>
      <c r="G175" s="116">
        <v>10812.629200757432</v>
      </c>
      <c r="H175" s="113" t="s">
        <v>24</v>
      </c>
      <c r="I175" s="135" t="s">
        <v>2</v>
      </c>
    </row>
    <row r="176" spans="1:9" s="100" customFormat="1" ht="30" customHeight="1" x14ac:dyDescent="0.3">
      <c r="A176" s="112">
        <v>171</v>
      </c>
      <c r="B176" s="112"/>
      <c r="C176" s="113" t="s">
        <v>341</v>
      </c>
      <c r="D176" s="120">
        <v>220695</v>
      </c>
      <c r="E176" s="114">
        <v>18721.387096774193</v>
      </c>
      <c r="F176" s="114">
        <v>18721.387096774193</v>
      </c>
      <c r="G176" s="116">
        <v>7611.7702038528996</v>
      </c>
      <c r="H176" s="113" t="s">
        <v>24</v>
      </c>
      <c r="I176" s="135" t="s">
        <v>2</v>
      </c>
    </row>
    <row r="177" spans="1:9" s="100" customFormat="1" ht="30" customHeight="1" x14ac:dyDescent="0.3">
      <c r="A177" s="112">
        <v>172</v>
      </c>
      <c r="B177" s="112"/>
      <c r="C177" s="113" t="s">
        <v>343</v>
      </c>
      <c r="D177" s="120">
        <v>113833</v>
      </c>
      <c r="E177" s="114">
        <v>33743</v>
      </c>
      <c r="F177" s="114">
        <v>25491</v>
      </c>
      <c r="G177" s="116">
        <v>10364.16977350183</v>
      </c>
      <c r="H177" s="113" t="s">
        <v>24</v>
      </c>
      <c r="I177" s="135" t="s">
        <v>2</v>
      </c>
    </row>
    <row r="178" spans="1:9" s="100" customFormat="1" ht="30" customHeight="1" x14ac:dyDescent="0.3">
      <c r="A178" s="112">
        <v>173</v>
      </c>
      <c r="B178" s="112"/>
      <c r="C178" s="113" t="s">
        <v>345</v>
      </c>
      <c r="D178" s="120">
        <v>115741</v>
      </c>
      <c r="E178" s="114">
        <v>34774</v>
      </c>
      <c r="F178" s="114">
        <v>31867</v>
      </c>
      <c r="G178" s="116">
        <v>12956.533606848803</v>
      </c>
      <c r="H178" s="113" t="s">
        <v>24</v>
      </c>
      <c r="I178" s="135" t="s">
        <v>2</v>
      </c>
    </row>
    <row r="179" spans="1:9" s="100" customFormat="1" ht="30" customHeight="1" x14ac:dyDescent="0.3">
      <c r="A179" s="112">
        <v>174</v>
      </c>
      <c r="B179" s="112"/>
      <c r="C179" s="113" t="s">
        <v>347</v>
      </c>
      <c r="D179" s="120">
        <v>116204</v>
      </c>
      <c r="E179" s="114">
        <v>28280.741935483871</v>
      </c>
      <c r="F179" s="114">
        <v>25546</v>
      </c>
      <c r="G179" s="116">
        <v>10386.531757635157</v>
      </c>
      <c r="H179" s="113" t="s">
        <v>24</v>
      </c>
      <c r="I179" s="135" t="s">
        <v>2</v>
      </c>
    </row>
    <row r="180" spans="1:9" s="100" customFormat="1" ht="30" customHeight="1" x14ac:dyDescent="0.3">
      <c r="A180" s="112">
        <v>175</v>
      </c>
      <c r="B180" s="112"/>
      <c r="C180" s="113" t="s">
        <v>349</v>
      </c>
      <c r="D180" s="120">
        <v>116472</v>
      </c>
      <c r="E180" s="114">
        <v>28280.741935483871</v>
      </c>
      <c r="F180" s="114">
        <v>25546</v>
      </c>
      <c r="G180" s="116">
        <v>10386.531757635157</v>
      </c>
      <c r="H180" s="113" t="s">
        <v>24</v>
      </c>
      <c r="I180" s="135" t="s">
        <v>2</v>
      </c>
    </row>
    <row r="181" spans="1:9" s="100" customFormat="1" ht="30" customHeight="1" x14ac:dyDescent="0.3">
      <c r="A181" s="112">
        <v>176</v>
      </c>
      <c r="B181" s="112"/>
      <c r="C181" s="113" t="s">
        <v>351</v>
      </c>
      <c r="D181" s="120">
        <v>116473</v>
      </c>
      <c r="E181" s="114">
        <v>35625</v>
      </c>
      <c r="F181" s="114">
        <v>26095</v>
      </c>
      <c r="G181" s="116">
        <v>10609.745017438714</v>
      </c>
      <c r="H181" s="113" t="s">
        <v>24</v>
      </c>
      <c r="I181" s="135" t="s">
        <v>2</v>
      </c>
    </row>
    <row r="182" spans="1:9" s="100" customFormat="1" ht="30" customHeight="1" x14ac:dyDescent="0.3">
      <c r="A182" s="112">
        <v>177</v>
      </c>
      <c r="B182" s="112"/>
      <c r="C182" s="113" t="s">
        <v>353</v>
      </c>
      <c r="D182" s="120">
        <v>116486</v>
      </c>
      <c r="E182" s="114">
        <v>34784</v>
      </c>
      <c r="F182" s="114">
        <v>28838</v>
      </c>
      <c r="G182" s="116">
        <v>11724.998153397111</v>
      </c>
      <c r="H182" s="113" t="s">
        <v>24</v>
      </c>
      <c r="I182" s="135" t="s">
        <v>2</v>
      </c>
    </row>
    <row r="183" spans="1:9" s="100" customFormat="1" ht="30" customHeight="1" x14ac:dyDescent="0.3">
      <c r="A183" s="112">
        <v>178</v>
      </c>
      <c r="B183" s="112"/>
      <c r="C183" s="113" t="s">
        <v>355</v>
      </c>
      <c r="D183" s="120">
        <v>116585</v>
      </c>
      <c r="E183" s="114">
        <v>41444</v>
      </c>
      <c r="F183" s="114">
        <v>29748</v>
      </c>
      <c r="G183" s="116">
        <v>12094.987345421225</v>
      </c>
      <c r="H183" s="113" t="s">
        <v>24</v>
      </c>
      <c r="I183" s="135" t="s">
        <v>2</v>
      </c>
    </row>
    <row r="184" spans="1:9" s="100" customFormat="1" ht="30" customHeight="1" x14ac:dyDescent="0.3">
      <c r="A184" s="112">
        <v>179</v>
      </c>
      <c r="B184" s="112"/>
      <c r="C184" s="113" t="s">
        <v>357</v>
      </c>
      <c r="D184" s="120">
        <v>116586</v>
      </c>
      <c r="E184" s="114">
        <v>59701</v>
      </c>
      <c r="F184" s="114">
        <v>44650</v>
      </c>
      <c r="G184" s="116">
        <v>18153.865300963349</v>
      </c>
      <c r="H184" s="113" t="s">
        <v>24</v>
      </c>
      <c r="I184" s="135" t="s">
        <v>2</v>
      </c>
    </row>
    <row r="185" spans="1:9" s="100" customFormat="1" ht="30" customHeight="1" x14ac:dyDescent="0.3">
      <c r="A185" s="112">
        <v>180</v>
      </c>
      <c r="B185" s="112"/>
      <c r="C185" s="113" t="s">
        <v>359</v>
      </c>
      <c r="D185" s="120">
        <v>220225</v>
      </c>
      <c r="E185" s="114">
        <v>36620</v>
      </c>
      <c r="F185" s="114">
        <v>33713</v>
      </c>
      <c r="G185" s="116">
        <v>13707.083110669146</v>
      </c>
      <c r="H185" s="113" t="s">
        <v>24</v>
      </c>
      <c r="I185" s="135" t="s">
        <v>2</v>
      </c>
    </row>
    <row r="186" spans="1:9" s="100" customFormat="1" ht="30" customHeight="1" x14ac:dyDescent="0.3">
      <c r="A186" s="112">
        <v>181</v>
      </c>
      <c r="B186" s="112"/>
      <c r="C186" s="113" t="s">
        <v>361</v>
      </c>
      <c r="D186" s="120">
        <v>220707</v>
      </c>
      <c r="E186" s="114">
        <v>50348</v>
      </c>
      <c r="F186" s="114">
        <v>41392</v>
      </c>
      <c r="G186" s="116">
        <v>16829.222677211084</v>
      </c>
      <c r="H186" s="113" t="s">
        <v>24</v>
      </c>
      <c r="I186" s="135" t="s">
        <v>2</v>
      </c>
    </row>
    <row r="187" spans="1:9" s="100" customFormat="1" ht="30" customHeight="1" x14ac:dyDescent="0.3">
      <c r="A187" s="112">
        <v>182</v>
      </c>
      <c r="B187" s="112"/>
      <c r="C187" s="113" t="s">
        <v>363</v>
      </c>
      <c r="D187" s="120">
        <v>220709</v>
      </c>
      <c r="E187" s="114">
        <v>57114</v>
      </c>
      <c r="F187" s="114">
        <v>43175</v>
      </c>
      <c r="G187" s="116">
        <v>17554.157544660527</v>
      </c>
      <c r="H187" s="113" t="s">
        <v>24</v>
      </c>
      <c r="I187" s="135" t="s">
        <v>2</v>
      </c>
    </row>
    <row r="188" spans="1:9" s="100" customFormat="1" ht="30" customHeight="1" x14ac:dyDescent="0.3">
      <c r="A188" s="112">
        <v>183</v>
      </c>
      <c r="B188" s="112"/>
      <c r="C188" s="113" t="s">
        <v>365</v>
      </c>
      <c r="D188" s="120">
        <v>220710</v>
      </c>
      <c r="E188" s="114">
        <v>36620</v>
      </c>
      <c r="F188" s="114">
        <v>33713</v>
      </c>
      <c r="G188" s="116">
        <v>13707.083110669146</v>
      </c>
      <c r="H188" s="113" t="s">
        <v>24</v>
      </c>
      <c r="I188" s="135" t="s">
        <v>2</v>
      </c>
    </row>
    <row r="189" spans="1:9" s="100" customFormat="1" ht="30" customHeight="1" x14ac:dyDescent="0.3">
      <c r="A189" s="112">
        <v>184</v>
      </c>
      <c r="B189" s="112"/>
      <c r="C189" s="113" t="s">
        <v>367</v>
      </c>
      <c r="D189" s="120">
        <v>220711</v>
      </c>
      <c r="E189" s="114">
        <v>44018</v>
      </c>
      <c r="F189" s="114">
        <v>36466</v>
      </c>
      <c r="G189" s="116">
        <v>14826.402061924513</v>
      </c>
      <c r="H189" s="113" t="s">
        <v>24</v>
      </c>
      <c r="I189" s="135" t="s">
        <v>2</v>
      </c>
    </row>
    <row r="190" spans="1:9" s="100" customFormat="1" ht="30" customHeight="1" x14ac:dyDescent="0.3">
      <c r="A190" s="112">
        <v>185</v>
      </c>
      <c r="B190" s="112"/>
      <c r="C190" s="113" t="s">
        <v>369</v>
      </c>
      <c r="D190" s="120">
        <v>220712</v>
      </c>
      <c r="E190" s="114">
        <v>38009</v>
      </c>
      <c r="F190" s="114">
        <v>34521</v>
      </c>
      <c r="G190" s="116">
        <v>14035.600986664183</v>
      </c>
      <c r="H190" s="113" t="s">
        <v>24</v>
      </c>
      <c r="I190" s="135" t="s">
        <v>2</v>
      </c>
    </row>
    <row r="191" spans="1:9" s="100" customFormat="1" ht="30" customHeight="1" x14ac:dyDescent="0.3">
      <c r="A191" s="112">
        <v>186</v>
      </c>
      <c r="B191" s="112"/>
      <c r="C191" s="113" t="s">
        <v>371</v>
      </c>
      <c r="D191" s="120">
        <v>220713</v>
      </c>
      <c r="E191" s="114">
        <v>33516</v>
      </c>
      <c r="F191" s="114">
        <v>30600</v>
      </c>
      <c r="G191" s="116">
        <v>12441.394808722922</v>
      </c>
      <c r="H191" s="113" t="s">
        <v>24</v>
      </c>
      <c r="I191" s="135" t="s">
        <v>2</v>
      </c>
    </row>
    <row r="192" spans="1:9" s="100" customFormat="1" ht="30" customHeight="1" x14ac:dyDescent="0.3">
      <c r="A192" s="112">
        <v>187</v>
      </c>
      <c r="B192" s="112"/>
      <c r="C192" s="113" t="s">
        <v>373</v>
      </c>
      <c r="D192" s="120">
        <v>220714</v>
      </c>
      <c r="E192" s="114">
        <v>33516</v>
      </c>
      <c r="F192" s="114">
        <v>30600</v>
      </c>
      <c r="G192" s="116">
        <v>12441.394808722922</v>
      </c>
      <c r="H192" s="113" t="s">
        <v>24</v>
      </c>
      <c r="I192" s="135" t="s">
        <v>2</v>
      </c>
    </row>
    <row r="193" spans="1:9" s="100" customFormat="1" ht="30" customHeight="1" x14ac:dyDescent="0.3">
      <c r="A193" s="112">
        <v>188</v>
      </c>
      <c r="B193" s="112"/>
      <c r="C193" s="113" t="s">
        <v>375</v>
      </c>
      <c r="D193" s="120">
        <v>220715</v>
      </c>
      <c r="E193" s="114">
        <v>37543</v>
      </c>
      <c r="F193" s="114">
        <v>34636</v>
      </c>
      <c r="G193" s="116">
        <v>14082.357862579316</v>
      </c>
      <c r="H193" s="113" t="s">
        <v>24</v>
      </c>
      <c r="I193" s="135" t="s">
        <v>2</v>
      </c>
    </row>
    <row r="194" spans="1:9" s="100" customFormat="1" ht="30" customHeight="1" x14ac:dyDescent="0.3">
      <c r="A194" s="112">
        <v>189</v>
      </c>
      <c r="B194" s="112"/>
      <c r="C194" s="113" t="s">
        <v>377</v>
      </c>
      <c r="D194" s="120">
        <v>220716</v>
      </c>
      <c r="E194" s="114">
        <v>40000</v>
      </c>
      <c r="F194" s="114">
        <v>31867</v>
      </c>
      <c r="G194" s="116">
        <v>12956.533606848803</v>
      </c>
      <c r="H194" s="113" t="s">
        <v>24</v>
      </c>
      <c r="I194" s="135" t="s">
        <v>2</v>
      </c>
    </row>
    <row r="195" spans="1:9" s="100" customFormat="1" ht="30" customHeight="1" x14ac:dyDescent="0.3">
      <c r="A195" s="112">
        <v>190</v>
      </c>
      <c r="B195" s="112"/>
      <c r="C195" s="113" t="s">
        <v>379</v>
      </c>
      <c r="D195" s="120">
        <v>220717</v>
      </c>
      <c r="E195" s="114">
        <v>30192.73</v>
      </c>
      <c r="F195" s="114">
        <v>27268.84</v>
      </c>
      <c r="G195" s="116">
        <v>11087.006680258039</v>
      </c>
      <c r="H195" s="113" t="s">
        <v>24</v>
      </c>
      <c r="I195" s="135" t="s">
        <v>2</v>
      </c>
    </row>
    <row r="196" spans="1:9" s="100" customFormat="1" ht="30" customHeight="1" x14ac:dyDescent="0.3">
      <c r="A196" s="112">
        <v>191</v>
      </c>
      <c r="B196" s="112"/>
      <c r="C196" s="113" t="s">
        <v>381</v>
      </c>
      <c r="D196" s="120">
        <v>220721</v>
      </c>
      <c r="E196" s="114">
        <v>30342</v>
      </c>
      <c r="F196" s="114">
        <v>27623</v>
      </c>
      <c r="G196" s="116">
        <v>11231.001594815467</v>
      </c>
      <c r="H196" s="113" t="s">
        <v>24</v>
      </c>
      <c r="I196" s="135" t="s">
        <v>2</v>
      </c>
    </row>
    <row r="197" spans="1:9" s="100" customFormat="1" ht="30" customHeight="1" x14ac:dyDescent="0.3">
      <c r="A197" s="112">
        <v>192</v>
      </c>
      <c r="B197" s="112"/>
      <c r="C197" s="113" t="s">
        <v>383</v>
      </c>
      <c r="D197" s="120">
        <v>220722</v>
      </c>
      <c r="E197" s="114">
        <v>30594</v>
      </c>
      <c r="F197" s="114">
        <v>27878</v>
      </c>
      <c r="G197" s="116">
        <v>11334.679884888157</v>
      </c>
      <c r="H197" s="113" t="s">
        <v>24</v>
      </c>
      <c r="I197" s="135" t="s">
        <v>2</v>
      </c>
    </row>
    <row r="198" spans="1:9" s="100" customFormat="1" ht="30" customHeight="1" x14ac:dyDescent="0.3">
      <c r="A198" s="112">
        <v>193</v>
      </c>
      <c r="B198" s="112"/>
      <c r="C198" s="113" t="s">
        <v>385</v>
      </c>
      <c r="D198" s="120">
        <v>220723</v>
      </c>
      <c r="E198" s="114">
        <v>36032</v>
      </c>
      <c r="F198" s="114">
        <v>33134</v>
      </c>
      <c r="G198" s="116">
        <v>13471.672404974683</v>
      </c>
      <c r="H198" s="113" t="s">
        <v>24</v>
      </c>
      <c r="I198" s="135" t="s">
        <v>2</v>
      </c>
    </row>
    <row r="199" spans="1:9" s="100" customFormat="1" ht="30" customHeight="1" x14ac:dyDescent="0.3">
      <c r="A199" s="112">
        <v>194</v>
      </c>
      <c r="B199" s="112"/>
      <c r="C199" s="113" t="s">
        <v>387</v>
      </c>
      <c r="D199" s="120">
        <v>220739</v>
      </c>
      <c r="E199" s="114">
        <v>37264</v>
      </c>
      <c r="F199" s="114">
        <v>31487</v>
      </c>
      <c r="G199" s="116">
        <v>12802.032625564008</v>
      </c>
      <c r="H199" s="113" t="s">
        <v>24</v>
      </c>
      <c r="I199" s="135" t="s">
        <v>2</v>
      </c>
    </row>
    <row r="200" spans="1:9" s="100" customFormat="1" ht="30" customHeight="1" x14ac:dyDescent="0.3">
      <c r="A200" s="112">
        <v>195</v>
      </c>
      <c r="B200" s="112"/>
      <c r="C200" s="113" t="s">
        <v>389</v>
      </c>
      <c r="D200" s="120">
        <v>220740</v>
      </c>
      <c r="E200" s="114">
        <v>33768</v>
      </c>
      <c r="F200" s="114">
        <v>30854</v>
      </c>
      <c r="G200" s="116">
        <v>12544.666517265916</v>
      </c>
      <c r="H200" s="113" t="s">
        <v>24</v>
      </c>
      <c r="I200" s="135" t="s">
        <v>2</v>
      </c>
    </row>
    <row r="201" spans="1:9" s="100" customFormat="1" ht="30" customHeight="1" x14ac:dyDescent="0.3">
      <c r="A201" s="112">
        <v>196</v>
      </c>
      <c r="B201" s="112"/>
      <c r="C201" s="113" t="s">
        <v>289</v>
      </c>
      <c r="D201" s="120">
        <v>220744</v>
      </c>
      <c r="E201" s="114">
        <v>35355</v>
      </c>
      <c r="F201" s="114">
        <v>28320</v>
      </c>
      <c r="G201" s="116">
        <v>11514.388921014155</v>
      </c>
      <c r="H201" s="113" t="s">
        <v>24</v>
      </c>
      <c r="I201" s="135" t="s">
        <v>2</v>
      </c>
    </row>
    <row r="202" spans="1:9" s="100" customFormat="1" ht="30" customHeight="1" x14ac:dyDescent="0.3">
      <c r="A202" s="112">
        <v>197</v>
      </c>
      <c r="B202" s="112"/>
      <c r="C202" s="113" t="s">
        <v>297</v>
      </c>
      <c r="D202" s="120">
        <v>220764</v>
      </c>
      <c r="E202" s="114">
        <v>24142</v>
      </c>
      <c r="F202" s="114">
        <v>24142</v>
      </c>
      <c r="G202" s="116">
        <v>9815.6912899408107</v>
      </c>
      <c r="H202" s="113" t="s">
        <v>24</v>
      </c>
      <c r="I202" s="135" t="s">
        <v>2</v>
      </c>
    </row>
    <row r="203" spans="1:9" s="100" customFormat="1" ht="30" customHeight="1" x14ac:dyDescent="0.3">
      <c r="A203" s="112">
        <v>198</v>
      </c>
      <c r="B203" s="112"/>
      <c r="C203" s="113" t="s">
        <v>393</v>
      </c>
      <c r="D203" s="120">
        <v>220765</v>
      </c>
      <c r="E203" s="114">
        <v>28225</v>
      </c>
      <c r="F203" s="114">
        <v>24166</v>
      </c>
      <c r="G203" s="116">
        <v>9825.4492466535339</v>
      </c>
      <c r="H203" s="113" t="s">
        <v>24</v>
      </c>
      <c r="I203" s="135" t="s">
        <v>2</v>
      </c>
    </row>
    <row r="204" spans="1:9" s="100" customFormat="1" ht="30" customHeight="1" x14ac:dyDescent="0.3">
      <c r="A204" s="112">
        <v>199</v>
      </c>
      <c r="B204" s="112"/>
      <c r="C204" s="113" t="s">
        <v>395</v>
      </c>
      <c r="D204" s="120">
        <v>220766</v>
      </c>
      <c r="E204" s="114">
        <v>26132</v>
      </c>
      <c r="F204" s="114">
        <v>23351.42</v>
      </c>
      <c r="G204" s="116">
        <v>9494.2560641930922</v>
      </c>
      <c r="H204" s="113" t="s">
        <v>24</v>
      </c>
      <c r="I204" s="135" t="s">
        <v>2</v>
      </c>
    </row>
    <row r="205" spans="1:9" s="100" customFormat="1" ht="30" customHeight="1" x14ac:dyDescent="0.3">
      <c r="A205" s="112">
        <v>200</v>
      </c>
      <c r="B205" s="112"/>
      <c r="C205" s="113" t="s">
        <v>397</v>
      </c>
      <c r="D205" s="120">
        <v>220767</v>
      </c>
      <c r="E205" s="114">
        <v>29047.684946236564</v>
      </c>
      <c r="F205" s="114">
        <v>21227.65</v>
      </c>
      <c r="G205" s="116">
        <v>8630.7704088688606</v>
      </c>
      <c r="H205" s="113" t="s">
        <v>24</v>
      </c>
      <c r="I205" s="135" t="s">
        <v>2</v>
      </c>
    </row>
    <row r="206" spans="1:9" s="100" customFormat="1" ht="30" customHeight="1" x14ac:dyDescent="0.3">
      <c r="A206" s="112">
        <v>201</v>
      </c>
      <c r="B206" s="112"/>
      <c r="C206" s="113" t="s">
        <v>399</v>
      </c>
      <c r="D206" s="120">
        <v>220768</v>
      </c>
      <c r="E206" s="114">
        <v>33516.129032258061</v>
      </c>
      <c r="F206" s="114">
        <v>30600</v>
      </c>
      <c r="G206" s="116">
        <v>12441.394808722922</v>
      </c>
      <c r="H206" s="113" t="s">
        <v>24</v>
      </c>
      <c r="I206" s="135" t="s">
        <v>2</v>
      </c>
    </row>
    <row r="207" spans="1:9" s="100" customFormat="1" ht="30" customHeight="1" x14ac:dyDescent="0.3">
      <c r="A207" s="112">
        <v>202</v>
      </c>
      <c r="B207" s="112"/>
      <c r="C207" s="113" t="s">
        <v>401</v>
      </c>
      <c r="D207" s="120">
        <v>220772</v>
      </c>
      <c r="E207" s="114">
        <v>19267.798438030561</v>
      </c>
      <c r="F207" s="114">
        <v>16198.52</v>
      </c>
      <c r="G207" s="116">
        <v>6586.019040424655</v>
      </c>
      <c r="H207" s="113" t="s">
        <v>24</v>
      </c>
      <c r="I207" s="135" t="s">
        <v>2</v>
      </c>
    </row>
    <row r="208" spans="1:9" s="100" customFormat="1" ht="30" customHeight="1" x14ac:dyDescent="0.3">
      <c r="A208" s="112">
        <v>203</v>
      </c>
      <c r="B208" s="112"/>
      <c r="C208" s="113" t="s">
        <v>403</v>
      </c>
      <c r="D208" s="120">
        <v>220775</v>
      </c>
      <c r="E208" s="114">
        <v>43935</v>
      </c>
      <c r="F208" s="114">
        <v>33212</v>
      </c>
      <c r="G208" s="116">
        <v>13503.385764291035</v>
      </c>
      <c r="H208" s="113" t="s">
        <v>24</v>
      </c>
      <c r="I208" s="135" t="s">
        <v>2</v>
      </c>
    </row>
    <row r="209" spans="1:9" s="100" customFormat="1" ht="30" customHeight="1" x14ac:dyDescent="0.3">
      <c r="A209" s="112">
        <v>204</v>
      </c>
      <c r="B209" s="112"/>
      <c r="C209" s="113" t="s">
        <v>405</v>
      </c>
      <c r="D209" s="120">
        <v>220776</v>
      </c>
      <c r="E209" s="114">
        <v>34520</v>
      </c>
      <c r="F209" s="114">
        <v>29967</v>
      </c>
      <c r="G209" s="116">
        <v>12184.028700424831</v>
      </c>
      <c r="H209" s="113" t="s">
        <v>24</v>
      </c>
      <c r="I209" s="135" t="s">
        <v>2</v>
      </c>
    </row>
    <row r="210" spans="1:9" s="100" customFormat="1" ht="30" customHeight="1" x14ac:dyDescent="0.3">
      <c r="A210" s="112">
        <v>205</v>
      </c>
      <c r="B210" s="112"/>
      <c r="C210" s="113" t="s">
        <v>407</v>
      </c>
      <c r="D210" s="120">
        <v>220786</v>
      </c>
      <c r="E210" s="114">
        <v>40031</v>
      </c>
      <c r="F210" s="114">
        <v>34771.68</v>
      </c>
      <c r="G210" s="116">
        <v>14137.522844528583</v>
      </c>
      <c r="H210" s="113" t="s">
        <v>24</v>
      </c>
      <c r="I210" s="135" t="s">
        <v>2</v>
      </c>
    </row>
    <row r="211" spans="1:9" s="100" customFormat="1" ht="30" customHeight="1" x14ac:dyDescent="0.3">
      <c r="A211" s="112">
        <v>206</v>
      </c>
      <c r="B211" s="112"/>
      <c r="C211" s="113" t="s">
        <v>409</v>
      </c>
      <c r="D211" s="120">
        <v>220787</v>
      </c>
      <c r="E211" s="114">
        <v>29806</v>
      </c>
      <c r="F211" s="114">
        <v>24753.39</v>
      </c>
      <c r="G211" s="116">
        <v>10064.271171382154</v>
      </c>
      <c r="H211" s="113" t="s">
        <v>24</v>
      </c>
      <c r="I211" s="135" t="s">
        <v>2</v>
      </c>
    </row>
    <row r="212" spans="1:9" s="100" customFormat="1" ht="30" customHeight="1" x14ac:dyDescent="0.3">
      <c r="A212" s="112">
        <v>207</v>
      </c>
      <c r="B212" s="112"/>
      <c r="C212" s="113" t="s">
        <v>411</v>
      </c>
      <c r="D212" s="120">
        <v>220788</v>
      </c>
      <c r="E212" s="114">
        <v>29806</v>
      </c>
      <c r="F212" s="114">
        <v>24753.39</v>
      </c>
      <c r="G212" s="116">
        <v>10064.271171382154</v>
      </c>
      <c r="H212" s="113" t="s">
        <v>24</v>
      </c>
      <c r="I212" s="135" t="s">
        <v>2</v>
      </c>
    </row>
    <row r="213" spans="1:9" s="100" customFormat="1" ht="30" customHeight="1" x14ac:dyDescent="0.3">
      <c r="A213" s="112">
        <v>208</v>
      </c>
      <c r="B213" s="112"/>
      <c r="C213" s="113" t="s">
        <v>412</v>
      </c>
      <c r="D213" s="120">
        <v>220791</v>
      </c>
      <c r="E213" s="114">
        <v>18809</v>
      </c>
      <c r="F213" s="114">
        <v>15654</v>
      </c>
      <c r="G213" s="116">
        <v>6364.6272658741373</v>
      </c>
      <c r="H213" s="113" t="s">
        <v>24</v>
      </c>
      <c r="I213" s="135" t="s">
        <v>2</v>
      </c>
    </row>
    <row r="214" spans="1:9" s="100" customFormat="1" ht="30" customHeight="1" x14ac:dyDescent="0.3">
      <c r="A214" s="112">
        <v>209</v>
      </c>
      <c r="B214" s="112"/>
      <c r="C214" s="113" t="s">
        <v>414</v>
      </c>
      <c r="D214" s="120">
        <v>220796</v>
      </c>
      <c r="E214" s="114">
        <v>17597</v>
      </c>
      <c r="F214" s="114">
        <v>9621</v>
      </c>
      <c r="G214" s="116">
        <v>3911.7208972131775</v>
      </c>
      <c r="H214" s="113" t="s">
        <v>24</v>
      </c>
      <c r="I214" s="135" t="s">
        <v>2</v>
      </c>
    </row>
    <row r="215" spans="1:9" s="100" customFormat="1" ht="30" customHeight="1" x14ac:dyDescent="0.3">
      <c r="A215" s="112">
        <v>210</v>
      </c>
      <c r="B215" s="112"/>
      <c r="C215" s="113" t="s">
        <v>416</v>
      </c>
      <c r="D215" s="120">
        <v>220797</v>
      </c>
      <c r="E215" s="114">
        <v>12589</v>
      </c>
      <c r="F215" s="114">
        <v>9621</v>
      </c>
      <c r="G215" s="116">
        <v>3911.7208972131775</v>
      </c>
      <c r="H215" s="113" t="s">
        <v>24</v>
      </c>
      <c r="I215" s="135" t="s">
        <v>2</v>
      </c>
    </row>
    <row r="216" spans="1:9" s="100" customFormat="1" ht="30" customHeight="1" x14ac:dyDescent="0.3">
      <c r="A216" s="112">
        <v>211</v>
      </c>
      <c r="B216" s="112"/>
      <c r="C216" s="113" t="s">
        <v>418</v>
      </c>
      <c r="D216" s="120">
        <v>112819</v>
      </c>
      <c r="E216" s="114">
        <v>40903</v>
      </c>
      <c r="F216" s="114">
        <v>26619</v>
      </c>
      <c r="G216" s="116">
        <v>10822.793738999851</v>
      </c>
      <c r="H216" s="113" t="s">
        <v>24</v>
      </c>
      <c r="I216" s="135" t="s">
        <v>2</v>
      </c>
    </row>
    <row r="217" spans="1:9" s="100" customFormat="1" ht="30" customHeight="1" x14ac:dyDescent="0.3">
      <c r="A217" s="112">
        <v>212</v>
      </c>
      <c r="B217" s="112"/>
      <c r="C217" s="113" t="s">
        <v>419</v>
      </c>
      <c r="D217" s="120">
        <v>116477</v>
      </c>
      <c r="E217" s="114">
        <v>34312.451612903227</v>
      </c>
      <c r="F217" s="114">
        <v>26643</v>
      </c>
      <c r="G217" s="116">
        <v>10832.551695712576</v>
      </c>
      <c r="H217" s="113" t="s">
        <v>24</v>
      </c>
      <c r="I217" s="135" t="s">
        <v>2</v>
      </c>
    </row>
    <row r="218" spans="1:9" s="100" customFormat="1" ht="30" customHeight="1" x14ac:dyDescent="0.3">
      <c r="A218" s="112">
        <v>213</v>
      </c>
      <c r="B218" s="112"/>
      <c r="C218" s="113" t="s">
        <v>421</v>
      </c>
      <c r="D218" s="120">
        <v>220750</v>
      </c>
      <c r="E218" s="114">
        <v>49620</v>
      </c>
      <c r="F218" s="114">
        <v>34400</v>
      </c>
      <c r="G218" s="116">
        <v>13986.404621570866</v>
      </c>
      <c r="H218" s="113" t="s">
        <v>24</v>
      </c>
      <c r="I218" s="135" t="s">
        <v>2</v>
      </c>
    </row>
    <row r="219" spans="1:9" s="100" customFormat="1" ht="30" customHeight="1" x14ac:dyDescent="0.3">
      <c r="A219" s="112">
        <v>214</v>
      </c>
      <c r="B219" s="112"/>
      <c r="C219" s="113" t="s">
        <v>423</v>
      </c>
      <c r="D219" s="113">
        <v>620369</v>
      </c>
      <c r="E219" s="114">
        <v>139359</v>
      </c>
      <c r="F219" s="114">
        <v>81574</v>
      </c>
      <c r="G219" s="116">
        <v>33166.481703489007</v>
      </c>
      <c r="H219" s="113" t="s">
        <v>24</v>
      </c>
      <c r="I219" s="135" t="s">
        <v>2</v>
      </c>
    </row>
    <row r="220" spans="1:9" s="100" customFormat="1" ht="30" customHeight="1" x14ac:dyDescent="0.3">
      <c r="A220" s="112">
        <v>215</v>
      </c>
      <c r="B220" s="112"/>
      <c r="C220" s="113" t="s">
        <v>425</v>
      </c>
      <c r="D220" s="113">
        <v>220725</v>
      </c>
      <c r="E220" s="114">
        <v>56361</v>
      </c>
      <c r="F220" s="114">
        <v>56361</v>
      </c>
      <c r="G220" s="116">
        <v>8561.4468049504594</v>
      </c>
      <c r="H220" s="113" t="s">
        <v>24</v>
      </c>
      <c r="I220" s="135" t="s">
        <v>2</v>
      </c>
    </row>
    <row r="221" spans="1:9" s="100" customFormat="1" ht="30" customHeight="1" x14ac:dyDescent="0.3">
      <c r="A221" s="112">
        <v>216</v>
      </c>
      <c r="B221" s="112"/>
      <c r="C221" s="113" t="s">
        <v>427</v>
      </c>
      <c r="D221" s="113">
        <v>220795</v>
      </c>
      <c r="E221" s="114">
        <v>11258</v>
      </c>
      <c r="F221" s="114">
        <v>11258</v>
      </c>
      <c r="G221" s="116">
        <v>1710.1323278531656</v>
      </c>
      <c r="H221" s="113" t="s">
        <v>24</v>
      </c>
      <c r="I221" s="135" t="s">
        <v>2</v>
      </c>
    </row>
    <row r="222" spans="1:9" s="100" customFormat="1" ht="30" customHeight="1" x14ac:dyDescent="0.3">
      <c r="A222" s="112">
        <v>217</v>
      </c>
      <c r="B222" s="112"/>
      <c r="C222" s="113" t="s">
        <v>429</v>
      </c>
      <c r="D222" s="113">
        <v>104187</v>
      </c>
      <c r="E222" s="114">
        <v>46800</v>
      </c>
      <c r="F222" s="114">
        <v>46800</v>
      </c>
      <c r="G222" s="116">
        <v>7109.0951273341752</v>
      </c>
      <c r="H222" s="113" t="s">
        <v>24</v>
      </c>
      <c r="I222" s="135" t="s">
        <v>2</v>
      </c>
    </row>
    <row r="223" spans="1:9" s="100" customFormat="1" ht="30" customHeight="1" x14ac:dyDescent="0.3">
      <c r="A223" s="112">
        <v>218</v>
      </c>
      <c r="B223" s="112"/>
      <c r="C223" s="113" t="s">
        <v>431</v>
      </c>
      <c r="D223" s="113">
        <v>220170</v>
      </c>
      <c r="E223" s="114">
        <v>55695</v>
      </c>
      <c r="F223" s="114">
        <v>55695</v>
      </c>
      <c r="G223" s="116">
        <v>8460.2789127537799</v>
      </c>
      <c r="H223" s="119" t="s">
        <v>28</v>
      </c>
      <c r="I223" s="136" t="s">
        <v>3</v>
      </c>
    </row>
    <row r="224" spans="1:9" s="100" customFormat="1" ht="30" customHeight="1" x14ac:dyDescent="0.3">
      <c r="A224" s="112">
        <v>219</v>
      </c>
      <c r="B224" s="112"/>
      <c r="C224" s="113" t="s">
        <v>432</v>
      </c>
      <c r="D224" s="113">
        <v>220365</v>
      </c>
      <c r="E224" s="114">
        <v>100000</v>
      </c>
      <c r="F224" s="114">
        <v>93685</v>
      </c>
      <c r="G224" s="116">
        <v>14231.102072741502</v>
      </c>
      <c r="H224" s="113" t="s">
        <v>24</v>
      </c>
      <c r="I224" s="135" t="s">
        <v>2</v>
      </c>
    </row>
    <row r="225" spans="1:9" s="100" customFormat="1" ht="30" customHeight="1" x14ac:dyDescent="0.3">
      <c r="A225" s="112">
        <v>220</v>
      </c>
      <c r="B225" s="112"/>
      <c r="C225" s="113" t="s">
        <v>434</v>
      </c>
      <c r="D225" s="113">
        <v>220614</v>
      </c>
      <c r="E225" s="114">
        <v>35478</v>
      </c>
      <c r="F225" s="114">
        <v>35478</v>
      </c>
      <c r="G225" s="116">
        <v>5389.2409599906387</v>
      </c>
      <c r="H225" s="113" t="s">
        <v>24</v>
      </c>
      <c r="I225" s="135" t="s">
        <v>2</v>
      </c>
    </row>
    <row r="226" spans="1:9" s="100" customFormat="1" ht="30" customHeight="1" x14ac:dyDescent="0.3">
      <c r="A226" s="112">
        <v>221</v>
      </c>
      <c r="B226" s="112"/>
      <c r="C226" s="113" t="s">
        <v>436</v>
      </c>
      <c r="D226" s="113">
        <v>220333</v>
      </c>
      <c r="E226" s="114">
        <v>51833</v>
      </c>
      <c r="F226" s="114">
        <v>51833</v>
      </c>
      <c r="G226" s="116">
        <v>7873.6266610066732</v>
      </c>
      <c r="H226" s="113" t="s">
        <v>24</v>
      </c>
      <c r="I226" s="135" t="s">
        <v>2</v>
      </c>
    </row>
    <row r="227" spans="1:9" s="100" customFormat="1" ht="30" customHeight="1" x14ac:dyDescent="0.3">
      <c r="A227" s="112">
        <v>222</v>
      </c>
      <c r="B227" s="112"/>
      <c r="C227" s="113" t="s">
        <v>438</v>
      </c>
      <c r="D227" s="113">
        <v>220724</v>
      </c>
      <c r="E227" s="114">
        <v>32961</v>
      </c>
      <c r="F227" s="114">
        <v>32961</v>
      </c>
      <c r="G227" s="116">
        <v>5006.8992412833704</v>
      </c>
      <c r="H227" s="113" t="s">
        <v>24</v>
      </c>
      <c r="I227" s="135" t="s">
        <v>2</v>
      </c>
    </row>
    <row r="228" spans="1:9" s="100" customFormat="1" ht="30" customHeight="1" x14ac:dyDescent="0.3">
      <c r="A228" s="112">
        <v>223</v>
      </c>
      <c r="B228" s="112"/>
      <c r="C228" s="113" t="s">
        <v>440</v>
      </c>
      <c r="D228" s="113">
        <v>104491</v>
      </c>
      <c r="E228" s="114">
        <v>74477</v>
      </c>
      <c r="F228" s="114">
        <v>74477</v>
      </c>
      <c r="G228" s="116">
        <v>11313.334995693749</v>
      </c>
      <c r="H228" s="113" t="s">
        <v>24</v>
      </c>
      <c r="I228" s="135" t="s">
        <v>2</v>
      </c>
    </row>
    <row r="229" spans="1:9" s="100" customFormat="1" ht="30" customHeight="1" x14ac:dyDescent="0.3">
      <c r="A229" s="112">
        <v>224</v>
      </c>
      <c r="B229" s="112"/>
      <c r="C229" s="113" t="s">
        <v>442</v>
      </c>
      <c r="D229" s="113">
        <v>104352</v>
      </c>
      <c r="E229" s="114">
        <v>96569</v>
      </c>
      <c r="F229" s="114">
        <v>96569</v>
      </c>
      <c r="G229" s="116">
        <v>74990.886908648798</v>
      </c>
      <c r="H229" s="113" t="s">
        <v>24</v>
      </c>
      <c r="I229" s="135" t="s">
        <v>2</v>
      </c>
    </row>
    <row r="230" spans="1:9" s="100" customFormat="1" ht="30" customHeight="1" x14ac:dyDescent="0.3">
      <c r="A230" s="112">
        <v>225</v>
      </c>
      <c r="B230" s="112"/>
      <c r="C230" s="113" t="s">
        <v>444</v>
      </c>
      <c r="D230" s="113">
        <v>220615</v>
      </c>
      <c r="E230" s="114">
        <v>31703</v>
      </c>
      <c r="F230" s="114">
        <v>31703</v>
      </c>
      <c r="G230" s="116">
        <v>4815.8043338007556</v>
      </c>
      <c r="H230" s="119" t="s">
        <v>28</v>
      </c>
      <c r="I230" s="136" t="s">
        <v>3</v>
      </c>
    </row>
    <row r="231" spans="1:9" s="100" customFormat="1" ht="30" customHeight="1" x14ac:dyDescent="0.3">
      <c r="A231" s="112">
        <v>226</v>
      </c>
      <c r="B231" s="112"/>
      <c r="C231" s="113" t="s">
        <v>445</v>
      </c>
      <c r="D231" s="113">
        <v>105341</v>
      </c>
      <c r="E231" s="114">
        <v>35651</v>
      </c>
      <c r="F231" s="114">
        <v>35651</v>
      </c>
      <c r="G231" s="116">
        <v>5415.5203073630491</v>
      </c>
      <c r="H231" s="113" t="s">
        <v>24</v>
      </c>
      <c r="I231" s="135" t="s">
        <v>2</v>
      </c>
    </row>
    <row r="232" spans="1:9" s="100" customFormat="1" ht="30" customHeight="1" x14ac:dyDescent="0.3">
      <c r="A232" s="112">
        <v>227</v>
      </c>
      <c r="B232" s="112"/>
      <c r="C232" s="113" t="s">
        <v>447</v>
      </c>
      <c r="D232" s="113">
        <v>103692</v>
      </c>
      <c r="E232" s="114">
        <v>104394</v>
      </c>
      <c r="F232" s="114">
        <v>104394</v>
      </c>
      <c r="G232" s="116">
        <v>15857.839246216325</v>
      </c>
      <c r="H232" s="113" t="s">
        <v>24</v>
      </c>
      <c r="I232" s="135" t="s">
        <v>2</v>
      </c>
    </row>
    <row r="233" spans="1:9" s="100" customFormat="1" ht="30" customHeight="1" x14ac:dyDescent="0.3">
      <c r="A233" s="112">
        <v>228</v>
      </c>
      <c r="B233" s="112"/>
      <c r="C233" s="113" t="s">
        <v>449</v>
      </c>
      <c r="D233" s="113">
        <v>220459</v>
      </c>
      <c r="E233" s="114">
        <v>44283</v>
      </c>
      <c r="F233" s="114">
        <v>44283</v>
      </c>
      <c r="G233" s="116">
        <v>6726.7534086269088</v>
      </c>
      <c r="H233" s="113" t="s">
        <v>24</v>
      </c>
      <c r="I233" s="135" t="s">
        <v>2</v>
      </c>
    </row>
    <row r="234" spans="1:9" s="100" customFormat="1" ht="30" customHeight="1" x14ac:dyDescent="0.3">
      <c r="A234" s="112">
        <v>229</v>
      </c>
      <c r="B234" s="112"/>
      <c r="C234" s="113" t="s">
        <v>451</v>
      </c>
      <c r="D234" s="113">
        <v>116793</v>
      </c>
      <c r="E234" s="114">
        <v>133698</v>
      </c>
      <c r="F234" s="114">
        <v>133698</v>
      </c>
      <c r="G234" s="116">
        <v>20309.226502870184</v>
      </c>
      <c r="H234" s="113" t="s">
        <v>24</v>
      </c>
      <c r="I234" s="135" t="s">
        <v>2</v>
      </c>
    </row>
    <row r="235" spans="1:9" s="100" customFormat="1" ht="30" customHeight="1" x14ac:dyDescent="0.3">
      <c r="A235" s="112">
        <v>230</v>
      </c>
      <c r="B235" s="112"/>
      <c r="C235" s="113" t="s">
        <v>452</v>
      </c>
      <c r="D235" s="113">
        <v>105458</v>
      </c>
      <c r="E235" s="114">
        <v>60639</v>
      </c>
      <c r="F235" s="114">
        <v>60639</v>
      </c>
      <c r="G235" s="116">
        <v>9211.2910133849819</v>
      </c>
      <c r="H235" s="119" t="s">
        <v>28</v>
      </c>
      <c r="I235" s="136" t="s">
        <v>3</v>
      </c>
    </row>
    <row r="236" spans="1:9" s="100" customFormat="1" ht="30" customHeight="1" x14ac:dyDescent="0.3">
      <c r="A236" s="112">
        <v>231</v>
      </c>
      <c r="B236" s="112"/>
      <c r="C236" s="113" t="s">
        <v>453</v>
      </c>
      <c r="D236" s="113">
        <v>220464</v>
      </c>
      <c r="E236" s="114">
        <v>87320</v>
      </c>
      <c r="F236" s="114">
        <v>23051</v>
      </c>
      <c r="G236" s="116">
        <v>3501.5331576961557</v>
      </c>
      <c r="H236" s="113" t="s">
        <v>24</v>
      </c>
      <c r="I236" s="135" t="s">
        <v>2</v>
      </c>
    </row>
    <row r="237" spans="1:9" s="100" customFormat="1" ht="30" customHeight="1" x14ac:dyDescent="0.3">
      <c r="A237" s="112">
        <v>232</v>
      </c>
      <c r="B237" s="112"/>
      <c r="C237" s="113" t="s">
        <v>455</v>
      </c>
      <c r="D237" s="113">
        <v>220647</v>
      </c>
      <c r="E237" s="114">
        <v>31611</v>
      </c>
      <c r="F237" s="114">
        <v>30012</v>
      </c>
      <c r="G237" s="116">
        <v>4558.9351060160961</v>
      </c>
      <c r="H237" s="113" t="s">
        <v>24</v>
      </c>
      <c r="I237" s="135" t="s">
        <v>2</v>
      </c>
    </row>
    <row r="238" spans="1:9" s="100" customFormat="1" ht="30" customHeight="1" x14ac:dyDescent="0.3">
      <c r="A238" s="112">
        <v>233</v>
      </c>
      <c r="B238" s="112"/>
      <c r="C238" s="113" t="s">
        <v>457</v>
      </c>
      <c r="D238" s="113">
        <v>114248</v>
      </c>
      <c r="E238" s="114">
        <v>297992</v>
      </c>
      <c r="F238" s="114">
        <v>297992</v>
      </c>
      <c r="G238" s="116">
        <v>45266.099897106105</v>
      </c>
      <c r="H238" s="113" t="s">
        <v>24</v>
      </c>
      <c r="I238" s="135" t="s">
        <v>2</v>
      </c>
    </row>
    <row r="239" spans="1:9" s="100" customFormat="1" ht="30" customHeight="1" x14ac:dyDescent="0.3">
      <c r="A239" s="112">
        <v>234</v>
      </c>
      <c r="B239" s="112"/>
      <c r="C239" s="113" t="s">
        <v>459</v>
      </c>
      <c r="D239" s="113">
        <v>104046</v>
      </c>
      <c r="E239" s="114">
        <v>102353</v>
      </c>
      <c r="F239" s="114">
        <v>102353</v>
      </c>
      <c r="G239" s="116">
        <v>63328.698786093053</v>
      </c>
      <c r="H239" s="113" t="s">
        <v>24</v>
      </c>
      <c r="I239" s="135" t="s">
        <v>2</v>
      </c>
    </row>
    <row r="240" spans="1:9" s="100" customFormat="1" ht="30" customHeight="1" x14ac:dyDescent="0.3">
      <c r="A240" s="112">
        <v>235</v>
      </c>
      <c r="B240" s="112"/>
      <c r="C240" s="113" t="s">
        <v>461</v>
      </c>
      <c r="D240" s="113">
        <v>105182</v>
      </c>
      <c r="E240" s="114">
        <v>113015</v>
      </c>
      <c r="F240" s="114">
        <v>53032</v>
      </c>
      <c r="G240" s="116">
        <v>8055.7592477091021</v>
      </c>
      <c r="H240" s="113" t="s">
        <v>24</v>
      </c>
      <c r="I240" s="135" t="s">
        <v>2</v>
      </c>
    </row>
    <row r="241" spans="1:9" s="100" customFormat="1" ht="30" customHeight="1" x14ac:dyDescent="0.3">
      <c r="A241" s="112">
        <v>236</v>
      </c>
      <c r="B241" s="112"/>
      <c r="C241" s="113" t="s">
        <v>463</v>
      </c>
      <c r="D241" s="113">
        <v>112350</v>
      </c>
      <c r="E241" s="114">
        <v>114666</v>
      </c>
      <c r="F241" s="114">
        <v>0</v>
      </c>
      <c r="G241" s="116">
        <v>0</v>
      </c>
      <c r="H241" s="113" t="s">
        <v>24</v>
      </c>
      <c r="I241" s="136" t="s">
        <v>1</v>
      </c>
    </row>
    <row r="242" spans="1:9" s="100" customFormat="1" ht="30" customHeight="1" x14ac:dyDescent="0.3">
      <c r="A242" s="112">
        <v>237</v>
      </c>
      <c r="B242" s="112"/>
      <c r="C242" s="113" t="s">
        <v>464</v>
      </c>
      <c r="D242" s="113">
        <v>220583</v>
      </c>
      <c r="E242" s="114">
        <v>115980</v>
      </c>
      <c r="F242" s="114">
        <v>112297</v>
      </c>
      <c r="G242" s="116">
        <v>17058.334519535169</v>
      </c>
      <c r="H242" s="113" t="s">
        <v>24</v>
      </c>
      <c r="I242" s="135" t="s">
        <v>2</v>
      </c>
    </row>
    <row r="243" spans="1:9" s="100" customFormat="1" ht="30" customHeight="1" x14ac:dyDescent="0.3">
      <c r="A243" s="112">
        <v>238</v>
      </c>
      <c r="B243" s="112"/>
      <c r="C243" s="113" t="s">
        <v>466</v>
      </c>
      <c r="D243" s="113">
        <v>220743</v>
      </c>
      <c r="E243" s="114">
        <v>39252</v>
      </c>
      <c r="F243" s="114">
        <v>39252</v>
      </c>
      <c r="G243" s="116">
        <v>5962.5256824384842</v>
      </c>
      <c r="H243" s="113" t="s">
        <v>24</v>
      </c>
      <c r="I243" s="135" t="s">
        <v>2</v>
      </c>
    </row>
    <row r="244" spans="1:9" s="100" customFormat="1" ht="30" customHeight="1" x14ac:dyDescent="0.3">
      <c r="A244" s="112">
        <v>239</v>
      </c>
      <c r="B244" s="112"/>
      <c r="C244" s="113" t="s">
        <v>468</v>
      </c>
      <c r="D244" s="113">
        <v>103885</v>
      </c>
      <c r="E244" s="114">
        <v>93946</v>
      </c>
      <c r="F244" s="114">
        <v>93946</v>
      </c>
      <c r="G244" s="116">
        <v>14270.748949413173</v>
      </c>
      <c r="H244" s="113" t="s">
        <v>24</v>
      </c>
      <c r="I244" s="135" t="s">
        <v>2</v>
      </c>
    </row>
    <row r="245" spans="1:9" s="100" customFormat="1" ht="30" customHeight="1" x14ac:dyDescent="0.3">
      <c r="A245" s="112">
        <v>240</v>
      </c>
      <c r="B245" s="112"/>
      <c r="C245" s="113" t="s">
        <v>470</v>
      </c>
      <c r="D245" s="113">
        <v>115075</v>
      </c>
      <c r="E245" s="114">
        <v>722646</v>
      </c>
      <c r="F245" s="114">
        <v>510913</v>
      </c>
      <c r="G245" s="116">
        <v>77609.596555377895</v>
      </c>
      <c r="H245" s="113" t="s">
        <v>24</v>
      </c>
      <c r="I245" s="135" t="s">
        <v>2</v>
      </c>
    </row>
    <row r="246" spans="1:9" s="100" customFormat="1" ht="30" customHeight="1" x14ac:dyDescent="0.3">
      <c r="A246" s="112">
        <v>241</v>
      </c>
      <c r="B246" s="112"/>
      <c r="C246" s="113" t="s">
        <v>472</v>
      </c>
      <c r="D246" s="113">
        <v>113835</v>
      </c>
      <c r="E246" s="114">
        <v>91000</v>
      </c>
      <c r="F246" s="114">
        <v>91000</v>
      </c>
      <c r="G246" s="116">
        <v>36998.9192024113</v>
      </c>
      <c r="H246" s="113" t="s">
        <v>24</v>
      </c>
      <c r="I246" s="135" t="s">
        <v>2</v>
      </c>
    </row>
    <row r="247" spans="1:9" s="100" customFormat="1" ht="30" customHeight="1" x14ac:dyDescent="0.3">
      <c r="A247" s="112">
        <v>242</v>
      </c>
      <c r="B247" s="113"/>
      <c r="C247" s="113" t="s">
        <v>474</v>
      </c>
      <c r="D247" s="113">
        <v>113322</v>
      </c>
      <c r="E247" s="114">
        <v>15543</v>
      </c>
      <c r="F247" s="114">
        <v>15543</v>
      </c>
      <c r="G247" s="116">
        <v>2361.0398624819468</v>
      </c>
      <c r="H247" s="113" t="s">
        <v>24</v>
      </c>
      <c r="I247" s="135" t="s">
        <v>2</v>
      </c>
    </row>
    <row r="248" spans="1:9" s="100" customFormat="1" ht="30" customHeight="1" x14ac:dyDescent="0.3">
      <c r="A248" s="112">
        <v>243</v>
      </c>
      <c r="B248" s="113"/>
      <c r="C248" s="113" t="s">
        <v>476</v>
      </c>
      <c r="D248" s="113">
        <v>220381</v>
      </c>
      <c r="E248" s="114">
        <v>561755</v>
      </c>
      <c r="F248" s="114">
        <v>23469</v>
      </c>
      <c r="G248" s="116">
        <v>3565.0289218676448</v>
      </c>
      <c r="H248" s="119" t="s">
        <v>28</v>
      </c>
      <c r="I248" s="136" t="s">
        <v>3</v>
      </c>
    </row>
    <row r="249" spans="1:9" s="100" customFormat="1" ht="30" customHeight="1" x14ac:dyDescent="0.3">
      <c r="A249" s="112">
        <v>244</v>
      </c>
      <c r="B249" s="113"/>
      <c r="C249" s="113" t="s">
        <v>477</v>
      </c>
      <c r="D249" s="113">
        <v>104260</v>
      </c>
      <c r="E249" s="114">
        <v>117445</v>
      </c>
      <c r="F249" s="114">
        <v>117445</v>
      </c>
      <c r="G249" s="116">
        <v>89154.205026872078</v>
      </c>
      <c r="H249" s="113" t="s">
        <v>24</v>
      </c>
      <c r="I249" s="135" t="s">
        <v>2</v>
      </c>
    </row>
    <row r="250" spans="1:9" s="100" customFormat="1" ht="30" customHeight="1" x14ac:dyDescent="0.3">
      <c r="A250" s="112">
        <v>245</v>
      </c>
      <c r="B250" s="113"/>
      <c r="C250" s="113" t="s">
        <v>479</v>
      </c>
      <c r="D250" s="113">
        <v>116545</v>
      </c>
      <c r="E250" s="114">
        <v>65985</v>
      </c>
      <c r="F250" s="114">
        <v>65985</v>
      </c>
      <c r="G250" s="116">
        <v>10023.368418315076</v>
      </c>
      <c r="H250" s="113" t="s">
        <v>24</v>
      </c>
      <c r="I250" s="135" t="s">
        <v>2</v>
      </c>
    </row>
    <row r="251" spans="1:9" s="100" customFormat="1" ht="30" customHeight="1" x14ac:dyDescent="0.3">
      <c r="A251" s="112">
        <v>246</v>
      </c>
      <c r="B251" s="113"/>
      <c r="C251" s="113" t="s">
        <v>481</v>
      </c>
      <c r="D251" s="113">
        <v>220643</v>
      </c>
      <c r="E251" s="114">
        <v>169500</v>
      </c>
      <c r="F251" s="114">
        <v>169500</v>
      </c>
      <c r="G251" s="116">
        <v>25747.68427528083</v>
      </c>
      <c r="H251" s="119" t="s">
        <v>28</v>
      </c>
      <c r="I251" s="136" t="s">
        <v>3</v>
      </c>
    </row>
    <row r="252" spans="1:9" s="100" customFormat="1" ht="30" customHeight="1" x14ac:dyDescent="0.3">
      <c r="A252" s="112">
        <v>247</v>
      </c>
      <c r="B252" s="113"/>
      <c r="C252" s="113" t="s">
        <v>482</v>
      </c>
      <c r="D252" s="113">
        <v>105025</v>
      </c>
      <c r="E252" s="114">
        <v>224328</v>
      </c>
      <c r="F252" s="114">
        <v>224328</v>
      </c>
      <c r="G252" s="116">
        <v>34076.262643688482</v>
      </c>
      <c r="H252" s="113" t="s">
        <v>24</v>
      </c>
      <c r="I252" s="135" t="s">
        <v>2</v>
      </c>
    </row>
    <row r="253" spans="1:9" s="100" customFormat="1" ht="30" customHeight="1" x14ac:dyDescent="0.3">
      <c r="A253" s="112">
        <v>248</v>
      </c>
      <c r="B253" s="113"/>
      <c r="C253" s="113" t="s">
        <v>484</v>
      </c>
      <c r="D253" s="113">
        <v>104005</v>
      </c>
      <c r="E253" s="114">
        <v>84665</v>
      </c>
      <c r="F253" s="114">
        <v>84665</v>
      </c>
      <c r="G253" s="116">
        <v>71507.634653962872</v>
      </c>
      <c r="H253" s="113" t="s">
        <v>24</v>
      </c>
      <c r="I253" s="135" t="s">
        <v>2</v>
      </c>
    </row>
    <row r="254" spans="1:9" s="100" customFormat="1" ht="30" customHeight="1" x14ac:dyDescent="0.3">
      <c r="A254" s="112">
        <v>249</v>
      </c>
      <c r="B254" s="113"/>
      <c r="C254" s="113" t="s">
        <v>486</v>
      </c>
      <c r="D254" s="113">
        <v>104710</v>
      </c>
      <c r="E254" s="114">
        <v>67802</v>
      </c>
      <c r="F254" s="114">
        <v>67802</v>
      </c>
      <c r="G254" s="116">
        <v>10299.377517596406</v>
      </c>
      <c r="H254" s="119" t="s">
        <v>28</v>
      </c>
      <c r="I254" s="136" t="s">
        <v>3</v>
      </c>
    </row>
    <row r="255" spans="1:9" s="100" customFormat="1" ht="30" customHeight="1" x14ac:dyDescent="0.3">
      <c r="A255" s="112">
        <v>250</v>
      </c>
      <c r="B255" s="121"/>
      <c r="C255" s="113" t="s">
        <v>487</v>
      </c>
      <c r="D255" s="113">
        <v>113575</v>
      </c>
      <c r="E255" s="114">
        <v>73156</v>
      </c>
      <c r="F255" s="114">
        <v>73156</v>
      </c>
      <c r="G255" s="116">
        <v>11112.670152462797</v>
      </c>
      <c r="H255" s="113" t="s">
        <v>24</v>
      </c>
      <c r="I255" s="135" t="s">
        <v>2</v>
      </c>
    </row>
    <row r="256" spans="1:9" s="100" customFormat="1" ht="30" customHeight="1" x14ac:dyDescent="0.3">
      <c r="A256" s="112">
        <v>251</v>
      </c>
      <c r="B256" s="113"/>
      <c r="C256" s="113" t="s">
        <v>489</v>
      </c>
      <c r="D256" s="113">
        <v>105630</v>
      </c>
      <c r="E256" s="114">
        <v>72509</v>
      </c>
      <c r="F256" s="114">
        <v>72509</v>
      </c>
      <c r="G256" s="116">
        <v>29480.820136787264</v>
      </c>
      <c r="H256" s="113" t="s">
        <v>24</v>
      </c>
      <c r="I256" s="135" t="s">
        <v>2</v>
      </c>
    </row>
    <row r="257" spans="1:9" s="100" customFormat="1" ht="30" customHeight="1" x14ac:dyDescent="0.3">
      <c r="A257" s="112">
        <v>252</v>
      </c>
      <c r="B257" s="113"/>
      <c r="C257" s="113" t="s">
        <v>491</v>
      </c>
      <c r="D257" s="113">
        <v>105168</v>
      </c>
      <c r="E257" s="114">
        <v>62331</v>
      </c>
      <c r="F257" s="114">
        <v>60392</v>
      </c>
      <c r="G257" s="116">
        <v>24554.271741450808</v>
      </c>
      <c r="H257" s="113" t="s">
        <v>24</v>
      </c>
      <c r="I257" s="135" t="s">
        <v>2</v>
      </c>
    </row>
    <row r="258" spans="1:9" s="100" customFormat="1" ht="30" customHeight="1" x14ac:dyDescent="0.3">
      <c r="A258" s="112">
        <v>253</v>
      </c>
      <c r="B258" s="113"/>
      <c r="C258" s="113" t="s">
        <v>493</v>
      </c>
      <c r="D258" s="113">
        <v>220655</v>
      </c>
      <c r="E258" s="114">
        <v>558250</v>
      </c>
      <c r="F258" s="114">
        <v>333615</v>
      </c>
      <c r="G258" s="116">
        <v>50677.366899692119</v>
      </c>
      <c r="H258" s="119" t="s">
        <v>28</v>
      </c>
      <c r="I258" s="136" t="s">
        <v>3</v>
      </c>
    </row>
    <row r="259" spans="1:9" s="100" customFormat="1" ht="30" customHeight="1" x14ac:dyDescent="0.3">
      <c r="A259" s="112">
        <v>254</v>
      </c>
      <c r="B259" s="113"/>
      <c r="C259" s="113" t="s">
        <v>494</v>
      </c>
      <c r="D259" s="113">
        <v>220174</v>
      </c>
      <c r="E259" s="114">
        <v>94560</v>
      </c>
      <c r="F259" s="114">
        <v>66333</v>
      </c>
      <c r="G259" s="116">
        <v>10076.230920543972</v>
      </c>
      <c r="H259" s="113" t="s">
        <v>24</v>
      </c>
      <c r="I259" s="135" t="s">
        <v>2</v>
      </c>
    </row>
    <row r="260" spans="1:9" s="100" customFormat="1" ht="30" customHeight="1" x14ac:dyDescent="0.3">
      <c r="A260" s="112">
        <v>255</v>
      </c>
      <c r="B260" s="113"/>
      <c r="C260" s="113" t="s">
        <v>496</v>
      </c>
      <c r="D260" s="113">
        <v>220201</v>
      </c>
      <c r="E260" s="114">
        <v>33987</v>
      </c>
      <c r="F260" s="114">
        <v>0</v>
      </c>
      <c r="G260" s="116">
        <v>0</v>
      </c>
      <c r="H260" s="113" t="s">
        <v>24</v>
      </c>
      <c r="I260" s="136" t="s">
        <v>1</v>
      </c>
    </row>
    <row r="261" spans="1:9" s="100" customFormat="1" ht="30" customHeight="1" x14ac:dyDescent="0.3">
      <c r="A261" s="112">
        <v>256</v>
      </c>
      <c r="B261" s="113"/>
      <c r="C261" s="113" t="s">
        <v>497</v>
      </c>
      <c r="D261" s="113">
        <v>104589</v>
      </c>
      <c r="E261" s="114">
        <v>40000</v>
      </c>
      <c r="F261" s="114">
        <v>40000</v>
      </c>
      <c r="G261" s="116">
        <v>40000</v>
      </c>
      <c r="H261" s="113" t="s">
        <v>24</v>
      </c>
      <c r="I261" s="135" t="s">
        <v>2</v>
      </c>
    </row>
    <row r="262" spans="1:9" s="100" customFormat="1" ht="30" customHeight="1" x14ac:dyDescent="0.3">
      <c r="A262" s="112">
        <v>257</v>
      </c>
      <c r="B262" s="113"/>
      <c r="C262" s="113" t="s">
        <v>499</v>
      </c>
      <c r="D262" s="113">
        <v>104290</v>
      </c>
      <c r="E262" s="114">
        <v>211444.8</v>
      </c>
      <c r="F262" s="114">
        <v>201376</v>
      </c>
      <c r="G262" s="116">
        <v>126265.20300976974</v>
      </c>
      <c r="H262" s="113" t="s">
        <v>24</v>
      </c>
      <c r="I262" s="135" t="s">
        <v>2</v>
      </c>
    </row>
    <row r="263" spans="1:9" s="100" customFormat="1" ht="30" customHeight="1" x14ac:dyDescent="0.3">
      <c r="A263" s="112">
        <v>258</v>
      </c>
      <c r="B263" s="113"/>
      <c r="C263" s="113" t="s">
        <v>501</v>
      </c>
      <c r="D263" s="113">
        <v>113096</v>
      </c>
      <c r="E263" s="114">
        <v>303290</v>
      </c>
      <c r="F263" s="114">
        <v>0</v>
      </c>
      <c r="G263" s="116">
        <v>0</v>
      </c>
      <c r="H263" s="113" t="s">
        <v>24</v>
      </c>
      <c r="I263" s="136" t="s">
        <v>1</v>
      </c>
    </row>
    <row r="264" spans="1:9" s="100" customFormat="1" ht="30" customHeight="1" x14ac:dyDescent="0.3">
      <c r="A264" s="112">
        <v>259</v>
      </c>
      <c r="B264" s="121"/>
      <c r="C264" s="113" t="s">
        <v>502</v>
      </c>
      <c r="D264" s="113">
        <v>117219</v>
      </c>
      <c r="E264" s="114">
        <v>81842</v>
      </c>
      <c r="F264" s="114">
        <v>81328</v>
      </c>
      <c r="G264" s="116">
        <v>33066.462647183587</v>
      </c>
      <c r="H264" s="113" t="s">
        <v>24</v>
      </c>
      <c r="I264" s="135" t="s">
        <v>2</v>
      </c>
    </row>
    <row r="265" spans="1:9" s="100" customFormat="1" ht="30" customHeight="1" x14ac:dyDescent="0.3">
      <c r="A265" s="112">
        <v>260</v>
      </c>
      <c r="B265" s="113"/>
      <c r="C265" s="113" t="s">
        <v>504</v>
      </c>
      <c r="D265" s="113">
        <v>103874</v>
      </c>
      <c r="E265" s="114">
        <v>392426</v>
      </c>
      <c r="F265" s="114">
        <v>383397</v>
      </c>
      <c r="G265" s="116">
        <v>169654.69249063084</v>
      </c>
      <c r="H265" s="113" t="s">
        <v>24</v>
      </c>
      <c r="I265" s="135" t="s">
        <v>2</v>
      </c>
    </row>
    <row r="266" spans="1:9" s="100" customFormat="1" ht="30" customHeight="1" x14ac:dyDescent="0.3">
      <c r="A266" s="112">
        <v>261</v>
      </c>
      <c r="B266" s="113"/>
      <c r="C266" s="113" t="s">
        <v>506</v>
      </c>
      <c r="D266" s="113">
        <v>220671</v>
      </c>
      <c r="E266" s="114">
        <v>60673</v>
      </c>
      <c r="F266" s="114">
        <v>60673</v>
      </c>
      <c r="G266" s="116">
        <v>9216.4557406142412</v>
      </c>
      <c r="H266" s="113" t="s">
        <v>24</v>
      </c>
      <c r="I266" s="135" t="s">
        <v>2</v>
      </c>
    </row>
    <row r="267" spans="1:9" s="100" customFormat="1" ht="30" customHeight="1" x14ac:dyDescent="0.3">
      <c r="A267" s="112">
        <v>262</v>
      </c>
      <c r="B267" s="113"/>
      <c r="C267" s="113" t="s">
        <v>507</v>
      </c>
      <c r="D267" s="113">
        <v>220680</v>
      </c>
      <c r="E267" s="114">
        <v>75706</v>
      </c>
      <c r="F267" s="114">
        <v>75706</v>
      </c>
      <c r="G267" s="116">
        <v>11500.02469465729</v>
      </c>
      <c r="H267" s="113" t="s">
        <v>24</v>
      </c>
      <c r="I267" s="135" t="s">
        <v>2</v>
      </c>
    </row>
    <row r="268" spans="1:9" s="100" customFormat="1" ht="30" customHeight="1" x14ac:dyDescent="0.3">
      <c r="A268" s="112">
        <v>263</v>
      </c>
      <c r="B268" s="112"/>
      <c r="C268" s="113" t="s">
        <v>509</v>
      </c>
      <c r="D268" s="113">
        <v>103682</v>
      </c>
      <c r="E268" s="114">
        <v>119825</v>
      </c>
      <c r="F268" s="114">
        <v>119825</v>
      </c>
      <c r="G268" s="116">
        <v>18201.865889590121</v>
      </c>
      <c r="H268" s="113" t="s">
        <v>24</v>
      </c>
      <c r="I268" s="135" t="s">
        <v>2</v>
      </c>
    </row>
    <row r="269" spans="1:9" s="100" customFormat="1" ht="30" customHeight="1" x14ac:dyDescent="0.3">
      <c r="A269" s="112">
        <v>264</v>
      </c>
      <c r="B269" s="113"/>
      <c r="C269" s="113" t="s">
        <v>511</v>
      </c>
      <c r="D269" s="113">
        <v>220390</v>
      </c>
      <c r="E269" s="114">
        <v>69402</v>
      </c>
      <c r="F269" s="114">
        <v>58574</v>
      </c>
      <c r="G269" s="116">
        <v>8897.6097860784612</v>
      </c>
      <c r="H269" s="119" t="s">
        <v>28</v>
      </c>
      <c r="I269" s="136" t="s">
        <v>3</v>
      </c>
    </row>
    <row r="270" spans="1:9" s="100" customFormat="1" ht="30" customHeight="1" x14ac:dyDescent="0.3">
      <c r="A270" s="112">
        <v>265</v>
      </c>
      <c r="B270" s="113"/>
      <c r="C270" s="113" t="s">
        <v>512</v>
      </c>
      <c r="D270" s="113">
        <v>220727</v>
      </c>
      <c r="E270" s="114">
        <v>73232</v>
      </c>
      <c r="F270" s="114">
        <v>71433</v>
      </c>
      <c r="G270" s="116">
        <v>10850.940004932952</v>
      </c>
      <c r="H270" s="113" t="s">
        <v>24</v>
      </c>
      <c r="I270" s="135" t="s">
        <v>2</v>
      </c>
    </row>
    <row r="271" spans="1:9" s="100" customFormat="1" ht="30" customHeight="1" x14ac:dyDescent="0.3">
      <c r="A271" s="112">
        <v>266</v>
      </c>
      <c r="B271" s="113"/>
      <c r="C271" s="113" t="s">
        <v>514</v>
      </c>
      <c r="D271" s="113">
        <v>621283</v>
      </c>
      <c r="E271" s="114">
        <v>75000</v>
      </c>
      <c r="F271" s="114">
        <v>47274</v>
      </c>
      <c r="G271" s="116">
        <v>19220.735234887823</v>
      </c>
      <c r="H271" s="113" t="s">
        <v>24</v>
      </c>
      <c r="I271" s="135" t="s">
        <v>2</v>
      </c>
    </row>
    <row r="272" spans="1:9" s="100" customFormat="1" ht="30" customHeight="1" x14ac:dyDescent="0.3">
      <c r="A272" s="112">
        <v>267</v>
      </c>
      <c r="B272" s="113"/>
      <c r="C272" s="113" t="s">
        <v>516</v>
      </c>
      <c r="D272" s="113">
        <v>103807</v>
      </c>
      <c r="E272" s="114">
        <v>424163</v>
      </c>
      <c r="F272" s="114">
        <v>381869</v>
      </c>
      <c r="G272" s="116">
        <v>167172.58420042251</v>
      </c>
      <c r="H272" s="113" t="s">
        <v>24</v>
      </c>
      <c r="I272" s="135" t="s">
        <v>2</v>
      </c>
    </row>
    <row r="273" spans="1:9" s="100" customFormat="1" ht="30" customHeight="1" x14ac:dyDescent="0.3">
      <c r="A273" s="112">
        <v>268</v>
      </c>
      <c r="B273" s="113"/>
      <c r="C273" s="113" t="s">
        <v>518</v>
      </c>
      <c r="D273" s="113">
        <v>116213</v>
      </c>
      <c r="E273" s="114">
        <v>413724</v>
      </c>
      <c r="F273" s="114">
        <v>170999</v>
      </c>
      <c r="G273" s="116">
        <v>25975.387984594374</v>
      </c>
      <c r="H273" s="113" t="s">
        <v>24</v>
      </c>
      <c r="I273" s="135" t="s">
        <v>2</v>
      </c>
    </row>
    <row r="274" spans="1:9" s="100" customFormat="1" ht="30" customHeight="1" x14ac:dyDescent="0.3">
      <c r="A274" s="112">
        <v>269</v>
      </c>
      <c r="B274" s="113"/>
      <c r="C274" s="113" t="s">
        <v>520</v>
      </c>
      <c r="D274" s="113">
        <v>103746</v>
      </c>
      <c r="E274" s="114">
        <v>120374</v>
      </c>
      <c r="F274" s="114">
        <v>120374</v>
      </c>
      <c r="G274" s="116">
        <v>18285.261043968461</v>
      </c>
      <c r="H274" s="113" t="s">
        <v>24</v>
      </c>
      <c r="I274" s="135" t="s">
        <v>2</v>
      </c>
    </row>
    <row r="275" spans="1:9" s="100" customFormat="1" ht="30" customHeight="1" x14ac:dyDescent="0.3">
      <c r="A275" s="112">
        <v>270</v>
      </c>
      <c r="B275" s="113"/>
      <c r="C275" s="113" t="s">
        <v>522</v>
      </c>
      <c r="D275" s="113">
        <v>113320</v>
      </c>
      <c r="E275" s="114">
        <v>1238843.74</v>
      </c>
      <c r="F275" s="114">
        <v>0</v>
      </c>
      <c r="G275" s="116">
        <v>0</v>
      </c>
      <c r="H275" s="113" t="s">
        <v>24</v>
      </c>
      <c r="I275" s="136" t="s">
        <v>1</v>
      </c>
    </row>
    <row r="276" spans="1:9" s="100" customFormat="1" ht="30" customHeight="1" x14ac:dyDescent="0.3">
      <c r="A276" s="112">
        <v>271</v>
      </c>
      <c r="B276" s="113"/>
      <c r="C276" s="113" t="s">
        <v>523</v>
      </c>
      <c r="D276" s="113">
        <v>220718</v>
      </c>
      <c r="E276" s="114">
        <v>48507</v>
      </c>
      <c r="F276" s="114">
        <v>48507</v>
      </c>
      <c r="G276" s="116">
        <v>7368.3948149914286</v>
      </c>
      <c r="H276" s="113" t="s">
        <v>24</v>
      </c>
      <c r="I276" s="135" t="s">
        <v>2</v>
      </c>
    </row>
    <row r="277" spans="1:9" s="100" customFormat="1" ht="30" customHeight="1" x14ac:dyDescent="0.3">
      <c r="A277" s="112">
        <v>272</v>
      </c>
      <c r="B277" s="113"/>
      <c r="C277" s="113" t="s">
        <v>525</v>
      </c>
      <c r="D277" s="113">
        <v>104013</v>
      </c>
      <c r="E277" s="114">
        <v>98131</v>
      </c>
      <c r="F277" s="114">
        <v>98131</v>
      </c>
      <c r="G277" s="116">
        <v>14906.466109838248</v>
      </c>
      <c r="H277" s="113" t="s">
        <v>24</v>
      </c>
      <c r="I277" s="135" t="s">
        <v>2</v>
      </c>
    </row>
    <row r="278" spans="1:9" s="100" customFormat="1" ht="30" customHeight="1" x14ac:dyDescent="0.3">
      <c r="A278" s="112">
        <v>273</v>
      </c>
      <c r="B278" s="113"/>
      <c r="C278" s="113" t="s">
        <v>527</v>
      </c>
      <c r="D278" s="113">
        <v>104360</v>
      </c>
      <c r="E278" s="114">
        <v>94606</v>
      </c>
      <c r="F278" s="114">
        <v>94606</v>
      </c>
      <c r="G278" s="116">
        <v>67030.150172334848</v>
      </c>
      <c r="H278" s="113" t="s">
        <v>24</v>
      </c>
      <c r="I278" s="135" t="s">
        <v>2</v>
      </c>
    </row>
    <row r="279" spans="1:9" s="100" customFormat="1" ht="30" customHeight="1" x14ac:dyDescent="0.3">
      <c r="A279" s="112">
        <v>274</v>
      </c>
      <c r="B279" s="113"/>
      <c r="C279" s="113" t="s">
        <v>529</v>
      </c>
      <c r="D279" s="113">
        <v>220454</v>
      </c>
      <c r="E279" s="114">
        <v>48507</v>
      </c>
      <c r="F279" s="114">
        <v>48507</v>
      </c>
      <c r="G279" s="116">
        <v>7368.3948149914286</v>
      </c>
      <c r="H279" s="113" t="s">
        <v>24</v>
      </c>
      <c r="I279" s="135" t="s">
        <v>2</v>
      </c>
    </row>
    <row r="280" spans="1:9" s="100" customFormat="1" ht="30" customHeight="1" x14ac:dyDescent="0.3">
      <c r="A280" s="112">
        <v>275</v>
      </c>
      <c r="B280" s="113"/>
      <c r="C280" s="113" t="s">
        <v>531</v>
      </c>
      <c r="D280" s="113">
        <v>220784</v>
      </c>
      <c r="E280" s="114">
        <v>84031</v>
      </c>
      <c r="F280" s="114">
        <v>83552</v>
      </c>
      <c r="G280" s="116">
        <v>12691.861454680022</v>
      </c>
      <c r="H280" s="113" t="s">
        <v>24</v>
      </c>
      <c r="I280" s="135" t="s">
        <v>2</v>
      </c>
    </row>
    <row r="281" spans="1:9" s="101" customFormat="1" ht="30" customHeight="1" x14ac:dyDescent="0.3">
      <c r="A281" s="112">
        <v>276</v>
      </c>
      <c r="B281" s="112"/>
      <c r="C281" s="113" t="s">
        <v>533</v>
      </c>
      <c r="D281" s="113">
        <v>115715</v>
      </c>
      <c r="E281" s="114">
        <v>17997</v>
      </c>
      <c r="F281" s="114">
        <v>17997</v>
      </c>
      <c r="G281" s="116">
        <v>2733.8116454408796</v>
      </c>
      <c r="H281" s="113" t="s">
        <v>24</v>
      </c>
      <c r="I281" s="135" t="s">
        <v>2</v>
      </c>
    </row>
    <row r="282" spans="1:9" s="100" customFormat="1" ht="30" customHeight="1" x14ac:dyDescent="0.3">
      <c r="A282" s="112">
        <v>277</v>
      </c>
      <c r="B282" s="113"/>
      <c r="C282" s="113" t="s">
        <v>535</v>
      </c>
      <c r="D282" s="113">
        <v>220651</v>
      </c>
      <c r="E282" s="114">
        <v>44755</v>
      </c>
      <c r="F282" s="114">
        <v>44755</v>
      </c>
      <c r="G282" s="116">
        <v>18196.556361581515</v>
      </c>
      <c r="H282" s="113" t="s">
        <v>24</v>
      </c>
      <c r="I282" s="135" t="s">
        <v>2</v>
      </c>
    </row>
    <row r="283" spans="1:9" s="100" customFormat="1" ht="30" customHeight="1" x14ac:dyDescent="0.3">
      <c r="A283" s="112">
        <v>278</v>
      </c>
      <c r="B283" s="113"/>
      <c r="C283" s="119" t="s">
        <v>537</v>
      </c>
      <c r="D283" s="113">
        <v>220213</v>
      </c>
      <c r="E283" s="114">
        <v>28432</v>
      </c>
      <c r="F283" s="114">
        <v>28432</v>
      </c>
      <c r="G283" s="116">
        <v>4318.9271935975494</v>
      </c>
      <c r="H283" s="113" t="s">
        <v>24</v>
      </c>
      <c r="I283" s="135" t="s">
        <v>2</v>
      </c>
    </row>
    <row r="284" spans="1:9" s="100" customFormat="1" ht="30" customHeight="1" x14ac:dyDescent="0.3">
      <c r="A284" s="112">
        <v>279</v>
      </c>
      <c r="B284" s="112"/>
      <c r="C284" s="113" t="s">
        <v>539</v>
      </c>
      <c r="D284" s="113">
        <v>103710</v>
      </c>
      <c r="E284" s="114">
        <v>117541</v>
      </c>
      <c r="F284" s="114">
        <v>117541</v>
      </c>
      <c r="G284" s="116">
        <v>96637.123433729328</v>
      </c>
      <c r="H284" s="113" t="s">
        <v>24</v>
      </c>
      <c r="I284" s="135" t="s">
        <v>2</v>
      </c>
    </row>
    <row r="285" spans="1:9" s="100" customFormat="1" ht="30" customHeight="1" x14ac:dyDescent="0.3">
      <c r="A285" s="112">
        <v>280</v>
      </c>
      <c r="B285" s="113"/>
      <c r="C285" s="113" t="s">
        <v>541</v>
      </c>
      <c r="D285" s="113">
        <v>113081</v>
      </c>
      <c r="E285" s="114">
        <v>500511</v>
      </c>
      <c r="F285" s="114">
        <v>0</v>
      </c>
      <c r="G285" s="116">
        <v>0</v>
      </c>
      <c r="H285" s="113" t="s">
        <v>24</v>
      </c>
      <c r="I285" s="136" t="s">
        <v>1</v>
      </c>
    </row>
    <row r="286" spans="1:9" s="100" customFormat="1" ht="30" customHeight="1" x14ac:dyDescent="0.3">
      <c r="A286" s="112">
        <v>281</v>
      </c>
      <c r="B286" s="113"/>
      <c r="C286" s="113" t="s">
        <v>542</v>
      </c>
      <c r="D286" s="113">
        <v>103806</v>
      </c>
      <c r="E286" s="114">
        <v>355027.15</v>
      </c>
      <c r="F286" s="114">
        <v>192714</v>
      </c>
      <c r="G286" s="116">
        <v>136648.05257858563</v>
      </c>
      <c r="H286" s="113" t="s">
        <v>24</v>
      </c>
      <c r="I286" s="135" t="s">
        <v>2</v>
      </c>
    </row>
    <row r="287" spans="1:9" s="100" customFormat="1" ht="30" customHeight="1" x14ac:dyDescent="0.3">
      <c r="A287" s="112">
        <v>282</v>
      </c>
      <c r="B287" s="113"/>
      <c r="C287" s="113" t="s">
        <v>531</v>
      </c>
      <c r="D287" s="113">
        <v>104174</v>
      </c>
      <c r="E287" s="114">
        <v>169950</v>
      </c>
      <c r="F287" s="114">
        <v>169950</v>
      </c>
      <c r="G287" s="116">
        <v>115572.61222818986</v>
      </c>
      <c r="H287" s="113" t="s">
        <v>24</v>
      </c>
      <c r="I287" s="135" t="s">
        <v>2</v>
      </c>
    </row>
    <row r="288" spans="1:9" s="100" customFormat="1" ht="30" customHeight="1" x14ac:dyDescent="0.3">
      <c r="A288" s="112">
        <v>283</v>
      </c>
      <c r="B288" s="113"/>
      <c r="C288" s="113" t="s">
        <v>545</v>
      </c>
      <c r="D288" s="113">
        <v>920686</v>
      </c>
      <c r="E288" s="114">
        <v>44640</v>
      </c>
      <c r="F288" s="114">
        <v>44640</v>
      </c>
      <c r="G288" s="116">
        <v>18149.799485666379</v>
      </c>
      <c r="H288" s="113" t="s">
        <v>24</v>
      </c>
      <c r="I288" s="135" t="s">
        <v>2</v>
      </c>
    </row>
    <row r="289" spans="1:9" s="100" customFormat="1" ht="30" customHeight="1" x14ac:dyDescent="0.3">
      <c r="A289" s="112">
        <v>284</v>
      </c>
      <c r="B289" s="113"/>
      <c r="C289" s="113" t="s">
        <v>547</v>
      </c>
      <c r="D289" s="113">
        <v>103694</v>
      </c>
      <c r="E289" s="114">
        <v>45909</v>
      </c>
      <c r="F289" s="114">
        <v>37249</v>
      </c>
      <c r="G289" s="116">
        <v>5658.2624871382632</v>
      </c>
      <c r="H289" s="113" t="s">
        <v>24</v>
      </c>
      <c r="I289" s="135" t="s">
        <v>2</v>
      </c>
    </row>
    <row r="290" spans="1:9" s="100" customFormat="1" ht="30" customHeight="1" x14ac:dyDescent="0.3">
      <c r="A290" s="112">
        <v>285</v>
      </c>
      <c r="B290" s="113"/>
      <c r="C290" s="113" t="s">
        <v>549</v>
      </c>
      <c r="D290" s="113">
        <v>114273</v>
      </c>
      <c r="E290" s="114">
        <v>94516</v>
      </c>
      <c r="F290" s="114">
        <v>0</v>
      </c>
      <c r="G290" s="116">
        <v>0</v>
      </c>
      <c r="H290" s="113" t="s">
        <v>24</v>
      </c>
      <c r="I290" s="136" t="s">
        <v>1</v>
      </c>
    </row>
    <row r="291" spans="1:9" s="100" customFormat="1" ht="30" customHeight="1" x14ac:dyDescent="0.3">
      <c r="A291" s="112">
        <v>286</v>
      </c>
      <c r="B291" s="113"/>
      <c r="C291" s="113" t="s">
        <v>550</v>
      </c>
      <c r="D291" s="113">
        <v>103775</v>
      </c>
      <c r="E291" s="114">
        <v>93430</v>
      </c>
      <c r="F291" s="114">
        <v>90368</v>
      </c>
      <c r="G291" s="116">
        <v>36741.959675642909</v>
      </c>
      <c r="H291" s="113" t="s">
        <v>24</v>
      </c>
      <c r="I291" s="135" t="s">
        <v>2</v>
      </c>
    </row>
    <row r="292" spans="1:9" s="100" customFormat="1" ht="30" customHeight="1" x14ac:dyDescent="0.3">
      <c r="A292" s="112">
        <v>287</v>
      </c>
      <c r="B292" s="113"/>
      <c r="C292" s="113" t="s">
        <v>552</v>
      </c>
      <c r="D292" s="113">
        <v>104016</v>
      </c>
      <c r="E292" s="114">
        <v>181703</v>
      </c>
      <c r="F292" s="114">
        <v>170770</v>
      </c>
      <c r="G292" s="116">
        <v>25940.60202766789</v>
      </c>
      <c r="H292" s="113" t="s">
        <v>24</v>
      </c>
      <c r="I292" s="135" t="s">
        <v>2</v>
      </c>
    </row>
    <row r="293" spans="1:9" s="100" customFormat="1" ht="30" customHeight="1" x14ac:dyDescent="0.3">
      <c r="A293" s="112">
        <v>288</v>
      </c>
      <c r="B293" s="113"/>
      <c r="C293" s="113" t="s">
        <v>554</v>
      </c>
      <c r="D293" s="113">
        <v>104709</v>
      </c>
      <c r="E293" s="114">
        <v>0</v>
      </c>
      <c r="F293" s="114">
        <v>0</v>
      </c>
      <c r="G293" s="116">
        <v>0</v>
      </c>
      <c r="H293" s="113" t="s">
        <v>24</v>
      </c>
      <c r="I293" s="136" t="s">
        <v>1</v>
      </c>
    </row>
    <row r="294" spans="1:9" s="100" customFormat="1" ht="30" customHeight="1" x14ac:dyDescent="0.3">
      <c r="A294" s="112">
        <v>289</v>
      </c>
      <c r="B294" s="113"/>
      <c r="C294" s="113" t="s">
        <v>555</v>
      </c>
      <c r="D294" s="113">
        <v>104397</v>
      </c>
      <c r="E294" s="114">
        <v>120750</v>
      </c>
      <c r="F294" s="114">
        <v>120750</v>
      </c>
      <c r="G294" s="116">
        <v>68279.132616090559</v>
      </c>
      <c r="H294" s="113" t="s">
        <v>24</v>
      </c>
      <c r="I294" s="135" t="s">
        <v>2</v>
      </c>
    </row>
    <row r="295" spans="1:9" s="100" customFormat="1" ht="30" customHeight="1" x14ac:dyDescent="0.3">
      <c r="A295" s="112">
        <v>290</v>
      </c>
      <c r="B295" s="113"/>
      <c r="C295" s="113" t="s">
        <v>557</v>
      </c>
      <c r="D295" s="113">
        <v>220389</v>
      </c>
      <c r="E295" s="114">
        <v>160500</v>
      </c>
      <c r="F295" s="114">
        <v>87800</v>
      </c>
      <c r="G295" s="116">
        <v>13337.148550853432</v>
      </c>
      <c r="H295" s="113" t="s">
        <v>24</v>
      </c>
      <c r="I295" s="135" t="s">
        <v>2</v>
      </c>
    </row>
    <row r="296" spans="1:9" s="100" customFormat="1" ht="30" customHeight="1" x14ac:dyDescent="0.3">
      <c r="A296" s="112">
        <v>291</v>
      </c>
      <c r="B296" s="113"/>
      <c r="C296" s="113" t="s">
        <v>559</v>
      </c>
      <c r="D296" s="113">
        <v>104133</v>
      </c>
      <c r="E296" s="114">
        <v>93401</v>
      </c>
      <c r="F296" s="114">
        <v>92600</v>
      </c>
      <c r="G296" s="116">
        <v>37649.449649926231</v>
      </c>
      <c r="H296" s="113" t="s">
        <v>24</v>
      </c>
      <c r="I296" s="135" t="s">
        <v>2</v>
      </c>
    </row>
    <row r="297" spans="1:9" s="100" customFormat="1" ht="30" customHeight="1" x14ac:dyDescent="0.3">
      <c r="A297" s="112">
        <v>292</v>
      </c>
      <c r="B297" s="113"/>
      <c r="C297" s="113" t="s">
        <v>561</v>
      </c>
      <c r="D297" s="113">
        <v>105317</v>
      </c>
      <c r="E297" s="114">
        <v>92177</v>
      </c>
      <c r="F297" s="114">
        <v>91698</v>
      </c>
      <c r="G297" s="116">
        <v>37282.713110139695</v>
      </c>
      <c r="H297" s="113" t="s">
        <v>24</v>
      </c>
      <c r="I297" s="135" t="s">
        <v>2</v>
      </c>
    </row>
    <row r="298" spans="1:9" s="100" customFormat="1" ht="30" customHeight="1" x14ac:dyDescent="0.3">
      <c r="A298" s="112">
        <v>293</v>
      </c>
      <c r="B298" s="113"/>
      <c r="C298" s="113" t="s">
        <v>563</v>
      </c>
      <c r="D298" s="113">
        <v>620644</v>
      </c>
      <c r="E298" s="114">
        <v>49810</v>
      </c>
      <c r="F298" s="114">
        <v>0</v>
      </c>
      <c r="G298" s="116">
        <v>0</v>
      </c>
      <c r="H298" s="113" t="s">
        <v>24</v>
      </c>
      <c r="I298" s="136" t="s">
        <v>1</v>
      </c>
    </row>
    <row r="299" spans="1:9" s="100" customFormat="1" ht="30" customHeight="1" x14ac:dyDescent="0.3">
      <c r="A299" s="112">
        <v>294</v>
      </c>
      <c r="B299" s="113"/>
      <c r="C299" s="113" t="s">
        <v>564</v>
      </c>
      <c r="D299" s="113">
        <v>220687</v>
      </c>
      <c r="E299" s="114">
        <v>308200</v>
      </c>
      <c r="F299" s="114">
        <v>287985</v>
      </c>
      <c r="G299" s="116">
        <v>43745.999150541291</v>
      </c>
      <c r="H299" s="113" t="s">
        <v>24</v>
      </c>
      <c r="I299" s="135" t="s">
        <v>2</v>
      </c>
    </row>
    <row r="300" spans="1:9" s="100" customFormat="1" ht="30" customHeight="1" x14ac:dyDescent="0.3">
      <c r="A300" s="112">
        <v>295</v>
      </c>
      <c r="B300" s="113"/>
      <c r="C300" s="113" t="s">
        <v>566</v>
      </c>
      <c r="D300" s="113">
        <v>620862</v>
      </c>
      <c r="E300" s="114">
        <v>67636</v>
      </c>
      <c r="F300" s="114">
        <v>63957</v>
      </c>
      <c r="G300" s="116">
        <v>26003.734894819998</v>
      </c>
      <c r="H300" s="113" t="s">
        <v>24</v>
      </c>
      <c r="I300" s="135" t="s">
        <v>2</v>
      </c>
    </row>
    <row r="301" spans="1:9" s="100" customFormat="1" ht="30" customHeight="1" x14ac:dyDescent="0.3">
      <c r="A301" s="112">
        <v>296</v>
      </c>
      <c r="B301" s="113"/>
      <c r="C301" s="113" t="s">
        <v>568</v>
      </c>
      <c r="D301" s="113">
        <v>104007</v>
      </c>
      <c r="E301" s="114">
        <v>132465</v>
      </c>
      <c r="F301" s="114">
        <v>132465</v>
      </c>
      <c r="G301" s="116">
        <v>53857.822331290256</v>
      </c>
      <c r="H301" s="113" t="s">
        <v>24</v>
      </c>
      <c r="I301" s="135" t="s">
        <v>2</v>
      </c>
    </row>
    <row r="302" spans="1:9" s="100" customFormat="1" ht="30" customHeight="1" x14ac:dyDescent="0.3">
      <c r="A302" s="112">
        <v>297</v>
      </c>
      <c r="B302" s="113"/>
      <c r="C302" s="113" t="s">
        <v>570</v>
      </c>
      <c r="D302" s="113">
        <v>220336</v>
      </c>
      <c r="E302" s="114">
        <v>572619</v>
      </c>
      <c r="F302" s="114">
        <v>98216</v>
      </c>
      <c r="G302" s="116">
        <v>14919.377927911397</v>
      </c>
      <c r="H302" s="113" t="s">
        <v>24</v>
      </c>
      <c r="I302" s="135" t="s">
        <v>2</v>
      </c>
    </row>
    <row r="303" spans="1:9" s="100" customFormat="1" ht="30" customHeight="1" x14ac:dyDescent="0.3">
      <c r="A303" s="112">
        <v>298</v>
      </c>
      <c r="B303" s="113"/>
      <c r="C303" s="113" t="s">
        <v>572</v>
      </c>
      <c r="D303" s="113">
        <v>103850</v>
      </c>
      <c r="E303" s="114">
        <v>52754</v>
      </c>
      <c r="F303" s="114">
        <v>49290</v>
      </c>
      <c r="G303" s="116">
        <v>20040.403598756628</v>
      </c>
      <c r="H303" s="113" t="s">
        <v>24</v>
      </c>
      <c r="I303" s="135" t="s">
        <v>2</v>
      </c>
    </row>
    <row r="304" spans="1:9" s="100" customFormat="1" ht="30" customHeight="1" x14ac:dyDescent="0.3">
      <c r="A304" s="112">
        <v>299</v>
      </c>
      <c r="B304" s="113"/>
      <c r="C304" s="113" t="s">
        <v>574</v>
      </c>
      <c r="D304" s="113">
        <v>112477</v>
      </c>
      <c r="E304" s="114">
        <v>46194</v>
      </c>
      <c r="F304" s="114">
        <v>44556</v>
      </c>
      <c r="G304" s="116">
        <v>18115.646637171849</v>
      </c>
      <c r="H304" s="113" t="s">
        <v>24</v>
      </c>
      <c r="I304" s="135" t="s">
        <v>2</v>
      </c>
    </row>
    <row r="305" spans="1:9" s="100" customFormat="1" ht="30" customHeight="1" x14ac:dyDescent="0.3">
      <c r="A305" s="112">
        <v>300</v>
      </c>
      <c r="B305" s="113"/>
      <c r="C305" s="113" t="s">
        <v>576</v>
      </c>
      <c r="D305" s="113">
        <v>113901</v>
      </c>
      <c r="E305" s="114">
        <v>60650</v>
      </c>
      <c r="F305" s="114">
        <v>58119</v>
      </c>
      <c r="G305" s="116">
        <v>23630.11192444992</v>
      </c>
      <c r="H305" s="113" t="s">
        <v>24</v>
      </c>
      <c r="I305" s="135" t="s">
        <v>2</v>
      </c>
    </row>
    <row r="306" spans="1:9" s="100" customFormat="1" ht="30" customHeight="1" x14ac:dyDescent="0.3">
      <c r="A306" s="112">
        <v>301</v>
      </c>
      <c r="B306" s="113"/>
      <c r="C306" s="113" t="s">
        <v>578</v>
      </c>
      <c r="D306" s="113">
        <v>103875</v>
      </c>
      <c r="E306" s="114">
        <v>105942</v>
      </c>
      <c r="F306" s="114">
        <v>105942</v>
      </c>
      <c r="G306" s="116">
        <v>81437.954818676633</v>
      </c>
      <c r="H306" s="113" t="s">
        <v>24</v>
      </c>
      <c r="I306" s="135" t="s">
        <v>2</v>
      </c>
    </row>
    <row r="307" spans="1:9" s="100" customFormat="1" ht="30" customHeight="1" x14ac:dyDescent="0.3">
      <c r="A307" s="112">
        <v>302</v>
      </c>
      <c r="B307" s="113"/>
      <c r="C307" s="113" t="s">
        <v>578</v>
      </c>
      <c r="D307" s="113">
        <v>920951</v>
      </c>
      <c r="E307" s="114">
        <v>62933</v>
      </c>
      <c r="F307" s="114">
        <v>0</v>
      </c>
      <c r="G307" s="116">
        <v>0</v>
      </c>
      <c r="H307" s="113" t="s">
        <v>24</v>
      </c>
      <c r="I307" s="136" t="s">
        <v>1</v>
      </c>
    </row>
    <row r="308" spans="1:9" s="100" customFormat="1" ht="30" customHeight="1" x14ac:dyDescent="0.3">
      <c r="A308" s="112">
        <v>303</v>
      </c>
      <c r="B308" s="113"/>
      <c r="C308" s="119" t="s">
        <v>580</v>
      </c>
      <c r="D308" s="113">
        <v>104410</v>
      </c>
      <c r="E308" s="114">
        <v>137306</v>
      </c>
      <c r="F308" s="114">
        <v>136854</v>
      </c>
      <c r="G308" s="116">
        <v>55642.30866512964</v>
      </c>
      <c r="H308" s="113" t="s">
        <v>24</v>
      </c>
      <c r="I308" s="135" t="s">
        <v>2</v>
      </c>
    </row>
    <row r="309" spans="1:9" s="100" customFormat="1" ht="30" customHeight="1" x14ac:dyDescent="0.3">
      <c r="A309" s="112">
        <v>304</v>
      </c>
      <c r="B309" s="113"/>
      <c r="C309" s="113" t="s">
        <v>582</v>
      </c>
      <c r="D309" s="113">
        <v>104971</v>
      </c>
      <c r="E309" s="114">
        <v>46586</v>
      </c>
      <c r="F309" s="114">
        <v>44723</v>
      </c>
      <c r="G309" s="116">
        <v>18183.545752631217</v>
      </c>
      <c r="H309" s="113" t="s">
        <v>24</v>
      </c>
      <c r="I309" s="135" t="s">
        <v>2</v>
      </c>
    </row>
    <row r="310" spans="1:9" s="100" customFormat="1" ht="30" customHeight="1" x14ac:dyDescent="0.3">
      <c r="A310" s="112">
        <v>305</v>
      </c>
      <c r="B310" s="113"/>
      <c r="C310" s="113" t="s">
        <v>584</v>
      </c>
      <c r="D310" s="113">
        <v>104265</v>
      </c>
      <c r="E310" s="114">
        <v>51037</v>
      </c>
      <c r="F310" s="114">
        <v>51037</v>
      </c>
      <c r="G310" s="116">
        <v>51037</v>
      </c>
      <c r="H310" s="113" t="s">
        <v>24</v>
      </c>
      <c r="I310" s="135" t="s">
        <v>2</v>
      </c>
    </row>
    <row r="311" spans="1:9" s="100" customFormat="1" ht="30" customHeight="1" x14ac:dyDescent="0.3">
      <c r="A311" s="112">
        <v>306</v>
      </c>
      <c r="B311" s="113"/>
      <c r="C311" s="113" t="s">
        <v>586</v>
      </c>
      <c r="D311" s="113">
        <v>220592</v>
      </c>
      <c r="E311" s="114">
        <v>67480</v>
      </c>
      <c r="F311" s="114">
        <v>64997</v>
      </c>
      <c r="G311" s="116">
        <v>26426.579685704699</v>
      </c>
      <c r="H311" s="113" t="s">
        <v>24</v>
      </c>
      <c r="I311" s="135" t="s">
        <v>2</v>
      </c>
    </row>
    <row r="312" spans="1:9" s="100" customFormat="1" ht="30" customHeight="1" x14ac:dyDescent="0.3">
      <c r="A312" s="112">
        <v>307</v>
      </c>
      <c r="B312" s="113"/>
      <c r="C312" s="113" t="s">
        <v>588</v>
      </c>
      <c r="D312" s="113">
        <v>115555</v>
      </c>
      <c r="E312" s="114">
        <v>207209</v>
      </c>
      <c r="F312" s="114">
        <v>207209</v>
      </c>
      <c r="G312" s="116">
        <v>129710.81204360405</v>
      </c>
      <c r="H312" s="113" t="s">
        <v>24</v>
      </c>
      <c r="I312" s="135" t="s">
        <v>2</v>
      </c>
    </row>
    <row r="313" spans="1:9" s="100" customFormat="1" ht="30" customHeight="1" x14ac:dyDescent="0.3">
      <c r="A313" s="112">
        <v>308</v>
      </c>
      <c r="B313" s="113"/>
      <c r="C313" s="113" t="s">
        <v>590</v>
      </c>
      <c r="D313" s="113">
        <v>113723</v>
      </c>
      <c r="E313" s="114">
        <v>58218</v>
      </c>
      <c r="F313" s="114">
        <v>55351</v>
      </c>
      <c r="G313" s="116">
        <v>22504.6942502491</v>
      </c>
      <c r="H313" s="113" t="s">
        <v>24</v>
      </c>
      <c r="I313" s="135" t="s">
        <v>2</v>
      </c>
    </row>
    <row r="314" spans="1:9" s="100" customFormat="1" ht="30" customHeight="1" x14ac:dyDescent="0.3">
      <c r="A314" s="112">
        <v>309</v>
      </c>
      <c r="B314" s="113"/>
      <c r="C314" s="113" t="s">
        <v>592</v>
      </c>
      <c r="D314" s="113">
        <v>220616</v>
      </c>
      <c r="E314" s="114">
        <v>31703</v>
      </c>
      <c r="F314" s="114">
        <v>31703</v>
      </c>
      <c r="G314" s="116">
        <v>4815.8043338007556</v>
      </c>
      <c r="H314" s="113" t="s">
        <v>24</v>
      </c>
      <c r="I314" s="135" t="s">
        <v>2</v>
      </c>
    </row>
    <row r="315" spans="1:9" s="100" customFormat="1" ht="30" customHeight="1" x14ac:dyDescent="0.3">
      <c r="A315" s="112">
        <v>310</v>
      </c>
      <c r="B315" s="113"/>
      <c r="C315" s="113" t="s">
        <v>594</v>
      </c>
      <c r="D315" s="113">
        <v>103711</v>
      </c>
      <c r="E315" s="114">
        <v>104761</v>
      </c>
      <c r="F315" s="114">
        <v>102325</v>
      </c>
      <c r="G315" s="116">
        <v>41603.455026227872</v>
      </c>
      <c r="H315" s="113" t="s">
        <v>24</v>
      </c>
      <c r="I315" s="135" t="s">
        <v>2</v>
      </c>
    </row>
    <row r="316" spans="1:9" s="100" customFormat="1" ht="30" customHeight="1" x14ac:dyDescent="0.3">
      <c r="A316" s="112">
        <v>311</v>
      </c>
      <c r="B316" s="113"/>
      <c r="C316" s="113" t="s">
        <v>596</v>
      </c>
      <c r="D316" s="113">
        <v>104250</v>
      </c>
      <c r="E316" s="114">
        <v>86285</v>
      </c>
      <c r="F316" s="114">
        <v>86285</v>
      </c>
      <c r="G316" s="116">
        <v>13107.014381667295</v>
      </c>
      <c r="H316" s="113" t="s">
        <v>24</v>
      </c>
      <c r="I316" s="135" t="s">
        <v>2</v>
      </c>
    </row>
    <row r="317" spans="1:9" s="100" customFormat="1" ht="30" customHeight="1" x14ac:dyDescent="0.3">
      <c r="A317" s="112">
        <v>312</v>
      </c>
      <c r="B317" s="113"/>
      <c r="C317" s="119" t="s">
        <v>598</v>
      </c>
      <c r="D317" s="113">
        <v>104255</v>
      </c>
      <c r="E317" s="114">
        <v>66521</v>
      </c>
      <c r="F317" s="114">
        <v>64360</v>
      </c>
      <c r="G317" s="116">
        <v>26167.587251287816</v>
      </c>
      <c r="H317" s="113" t="s">
        <v>24</v>
      </c>
      <c r="I317" s="135" t="s">
        <v>2</v>
      </c>
    </row>
    <row r="318" spans="1:9" s="100" customFormat="1" ht="30" customHeight="1" x14ac:dyDescent="0.3">
      <c r="A318" s="112">
        <v>313</v>
      </c>
      <c r="B318" s="113"/>
      <c r="C318" s="113" t="s">
        <v>600</v>
      </c>
      <c r="D318" s="113">
        <v>220640</v>
      </c>
      <c r="E318" s="114">
        <v>41813</v>
      </c>
      <c r="F318" s="114">
        <v>41813</v>
      </c>
      <c r="G318" s="116">
        <v>6351.5511657953821</v>
      </c>
      <c r="H318" s="113" t="s">
        <v>24</v>
      </c>
      <c r="I318" s="135" t="s">
        <v>2</v>
      </c>
    </row>
    <row r="319" spans="1:9" s="100" customFormat="1" ht="30" customHeight="1" x14ac:dyDescent="0.3">
      <c r="A319" s="112">
        <v>314</v>
      </c>
      <c r="B319" s="113"/>
      <c r="C319" s="113" t="s">
        <v>602</v>
      </c>
      <c r="D319" s="113">
        <v>112993</v>
      </c>
      <c r="E319" s="114">
        <v>54663</v>
      </c>
      <c r="F319" s="114">
        <v>51969</v>
      </c>
      <c r="G319" s="116">
        <v>21129.635516814429</v>
      </c>
      <c r="H319" s="113" t="s">
        <v>24</v>
      </c>
      <c r="I319" s="135" t="s">
        <v>2</v>
      </c>
    </row>
    <row r="320" spans="1:9" s="100" customFormat="1" ht="30" customHeight="1" x14ac:dyDescent="0.3">
      <c r="A320" s="112">
        <v>315</v>
      </c>
      <c r="B320" s="113"/>
      <c r="C320" s="113" t="s">
        <v>604</v>
      </c>
      <c r="D320" s="113">
        <v>104713</v>
      </c>
      <c r="E320" s="114">
        <v>132603</v>
      </c>
      <c r="F320" s="114">
        <v>132603</v>
      </c>
      <c r="G320" s="116">
        <v>20142.891905339609</v>
      </c>
      <c r="H320" s="113" t="s">
        <v>24</v>
      </c>
      <c r="I320" s="135" t="s">
        <v>2</v>
      </c>
    </row>
    <row r="321" spans="1:9" s="100" customFormat="1" ht="30" customHeight="1" x14ac:dyDescent="0.3">
      <c r="A321" s="112">
        <v>316</v>
      </c>
      <c r="B321" s="113"/>
      <c r="C321" s="113" t="s">
        <v>606</v>
      </c>
      <c r="D321" s="113">
        <v>115124</v>
      </c>
      <c r="E321" s="114">
        <v>57366.66</v>
      </c>
      <c r="F321" s="114">
        <v>54922</v>
      </c>
      <c r="G321" s="116">
        <v>8342.8573201591371</v>
      </c>
      <c r="H321" s="113" t="s">
        <v>24</v>
      </c>
      <c r="I321" s="135" t="s">
        <v>2</v>
      </c>
    </row>
    <row r="322" spans="1:9" s="100" customFormat="1" ht="30" customHeight="1" x14ac:dyDescent="0.3">
      <c r="A322" s="112">
        <v>317</v>
      </c>
      <c r="B322" s="113"/>
      <c r="C322" s="113" t="s">
        <v>608</v>
      </c>
      <c r="D322" s="113">
        <v>104060</v>
      </c>
      <c r="E322" s="114">
        <v>71981</v>
      </c>
      <c r="F322" s="114">
        <v>0</v>
      </c>
      <c r="G322" s="116">
        <v>0</v>
      </c>
      <c r="H322" s="113" t="s">
        <v>24</v>
      </c>
      <c r="I322" s="136" t="s">
        <v>1</v>
      </c>
    </row>
    <row r="323" spans="1:9" s="100" customFormat="1" ht="30" customHeight="1" x14ac:dyDescent="0.3">
      <c r="A323" s="112">
        <v>318</v>
      </c>
      <c r="B323" s="113"/>
      <c r="C323" s="113" t="s">
        <v>609</v>
      </c>
      <c r="D323" s="113">
        <v>104721</v>
      </c>
      <c r="E323" s="114">
        <v>65706</v>
      </c>
      <c r="F323" s="114">
        <v>65706</v>
      </c>
      <c r="G323" s="116">
        <v>9980.9872742867392</v>
      </c>
      <c r="H323" s="113" t="s">
        <v>24</v>
      </c>
      <c r="I323" s="135" t="s">
        <v>2</v>
      </c>
    </row>
    <row r="324" spans="1:9" s="100" customFormat="1" ht="30" customHeight="1" x14ac:dyDescent="0.3">
      <c r="A324" s="112">
        <v>319</v>
      </c>
      <c r="B324" s="113"/>
      <c r="C324" s="113" t="s">
        <v>611</v>
      </c>
      <c r="D324" s="113">
        <v>220774</v>
      </c>
      <c r="E324" s="114">
        <v>44116</v>
      </c>
      <c r="F324" s="114">
        <v>31667</v>
      </c>
      <c r="G324" s="116">
        <v>4810.3357990874219</v>
      </c>
      <c r="H324" s="113" t="s">
        <v>24</v>
      </c>
      <c r="I324" s="135" t="s">
        <v>2</v>
      </c>
    </row>
    <row r="325" spans="1:9" s="100" customFormat="1" ht="30" customHeight="1" x14ac:dyDescent="0.3">
      <c r="A325" s="112">
        <v>320</v>
      </c>
      <c r="B325" s="113"/>
      <c r="C325" s="113" t="s">
        <v>613</v>
      </c>
      <c r="D325" s="113">
        <v>220652</v>
      </c>
      <c r="E325" s="114">
        <v>36340</v>
      </c>
      <c r="F325" s="114">
        <v>36340</v>
      </c>
      <c r="G325" s="116">
        <v>14775.17278918271</v>
      </c>
      <c r="H325" s="113" t="s">
        <v>24</v>
      </c>
      <c r="I325" s="135" t="s">
        <v>2</v>
      </c>
    </row>
    <row r="326" spans="1:9" s="100" customFormat="1" ht="30" customHeight="1" x14ac:dyDescent="0.3">
      <c r="A326" s="112">
        <v>321</v>
      </c>
      <c r="B326" s="113"/>
      <c r="C326" s="113" t="s">
        <v>615</v>
      </c>
      <c r="D326" s="113">
        <v>220477</v>
      </c>
      <c r="E326" s="114">
        <v>52285</v>
      </c>
      <c r="F326" s="114">
        <v>50998</v>
      </c>
      <c r="G326" s="116">
        <v>20734.844851478811</v>
      </c>
      <c r="H326" s="113" t="s">
        <v>24</v>
      </c>
      <c r="I326" s="135" t="s">
        <v>2</v>
      </c>
    </row>
    <row r="327" spans="1:9" s="100" customFormat="1" ht="30" customHeight="1" x14ac:dyDescent="0.3">
      <c r="A327" s="112">
        <v>322</v>
      </c>
      <c r="B327" s="113"/>
      <c r="C327" s="113" t="s">
        <v>617</v>
      </c>
      <c r="D327" s="113">
        <v>105644</v>
      </c>
      <c r="E327" s="114">
        <v>74596</v>
      </c>
      <c r="F327" s="114">
        <v>72612</v>
      </c>
      <c r="G327" s="116">
        <v>29522.698034346038</v>
      </c>
      <c r="H327" s="113" t="s">
        <v>24</v>
      </c>
      <c r="I327" s="135" t="s">
        <v>2</v>
      </c>
    </row>
    <row r="328" spans="1:9" s="100" customFormat="1" ht="30" customHeight="1" x14ac:dyDescent="0.3">
      <c r="A328" s="112">
        <v>323</v>
      </c>
      <c r="B328" s="113"/>
      <c r="C328" s="113" t="s">
        <v>619</v>
      </c>
      <c r="D328" s="113">
        <v>920690</v>
      </c>
      <c r="E328" s="114">
        <v>63066</v>
      </c>
      <c r="F328" s="114">
        <v>63066</v>
      </c>
      <c r="G328" s="116">
        <v>25641.470751860124</v>
      </c>
      <c r="H328" s="113" t="s">
        <v>24</v>
      </c>
      <c r="I328" s="135" t="s">
        <v>2</v>
      </c>
    </row>
    <row r="329" spans="1:9" s="100" customFormat="1" ht="30" customHeight="1" x14ac:dyDescent="0.3">
      <c r="A329" s="112">
        <v>324</v>
      </c>
      <c r="B329" s="113"/>
      <c r="C329" s="113" t="s">
        <v>621</v>
      </c>
      <c r="D329" s="113">
        <v>105639</v>
      </c>
      <c r="E329" s="114">
        <v>107258</v>
      </c>
      <c r="F329" s="114">
        <v>106248</v>
      </c>
      <c r="G329" s="116">
        <v>16139.468783953023</v>
      </c>
      <c r="H329" s="113" t="s">
        <v>24</v>
      </c>
      <c r="I329" s="135" t="s">
        <v>2</v>
      </c>
    </row>
    <row r="330" spans="1:9" s="100" customFormat="1" ht="30" customHeight="1" x14ac:dyDescent="0.3">
      <c r="A330" s="112">
        <v>325</v>
      </c>
      <c r="B330" s="113"/>
      <c r="C330" s="113" t="s">
        <v>623</v>
      </c>
      <c r="D330" s="113">
        <v>220428</v>
      </c>
      <c r="E330" s="114">
        <v>30000</v>
      </c>
      <c r="F330" s="114">
        <v>30000</v>
      </c>
      <c r="G330" s="116">
        <v>4557.1122611116516</v>
      </c>
      <c r="H330" s="119" t="s">
        <v>28</v>
      </c>
      <c r="I330" s="136" t="s">
        <v>3</v>
      </c>
    </row>
    <row r="331" spans="1:9" s="100" customFormat="1" ht="30" customHeight="1" x14ac:dyDescent="0.3">
      <c r="A331" s="112">
        <v>326</v>
      </c>
      <c r="B331" s="113"/>
      <c r="C331" s="113" t="s">
        <v>624</v>
      </c>
      <c r="D331" s="113">
        <v>112994</v>
      </c>
      <c r="E331" s="114">
        <v>54864</v>
      </c>
      <c r="F331" s="114">
        <v>52256</v>
      </c>
      <c r="G331" s="116">
        <v>21246.324415837418</v>
      </c>
      <c r="H331" s="113" t="s">
        <v>24</v>
      </c>
      <c r="I331" s="135" t="s">
        <v>2</v>
      </c>
    </row>
    <row r="332" spans="1:9" s="100" customFormat="1" ht="30" customHeight="1" x14ac:dyDescent="0.3">
      <c r="A332" s="112">
        <v>327</v>
      </c>
      <c r="B332" s="113"/>
      <c r="C332" s="113" t="s">
        <v>625</v>
      </c>
      <c r="D332" s="113">
        <v>220434</v>
      </c>
      <c r="E332" s="114">
        <v>114600</v>
      </c>
      <c r="F332" s="114">
        <v>0</v>
      </c>
      <c r="G332" s="116">
        <v>0</v>
      </c>
      <c r="H332" s="113" t="s">
        <v>24</v>
      </c>
      <c r="I332" s="136" t="s">
        <v>1</v>
      </c>
    </row>
    <row r="333" spans="1:9" s="100" customFormat="1" ht="30" customHeight="1" x14ac:dyDescent="0.3">
      <c r="A333" s="112">
        <v>328</v>
      </c>
      <c r="B333" s="113"/>
      <c r="C333" s="113" t="s">
        <v>626</v>
      </c>
      <c r="D333" s="113">
        <v>104617</v>
      </c>
      <c r="E333" s="114">
        <v>24658</v>
      </c>
      <c r="F333" s="114">
        <v>24658</v>
      </c>
      <c r="G333" s="116">
        <v>3745.6424711497034</v>
      </c>
      <c r="H333" s="113" t="s">
        <v>24</v>
      </c>
      <c r="I333" s="135" t="s">
        <v>2</v>
      </c>
    </row>
    <row r="334" spans="1:9" s="100" customFormat="1" ht="30" customHeight="1" x14ac:dyDescent="0.3">
      <c r="A334" s="112">
        <v>329</v>
      </c>
      <c r="B334" s="113"/>
      <c r="C334" s="113" t="s">
        <v>628</v>
      </c>
      <c r="D334" s="113">
        <v>103809</v>
      </c>
      <c r="E334" s="114">
        <v>344842</v>
      </c>
      <c r="F334" s="114">
        <v>344842</v>
      </c>
      <c r="G334" s="116">
        <v>52382.790211542131</v>
      </c>
      <c r="H334" s="113" t="s">
        <v>24</v>
      </c>
      <c r="I334" s="135" t="s">
        <v>2</v>
      </c>
    </row>
    <row r="335" spans="1:9" s="100" customFormat="1" ht="30" customHeight="1" x14ac:dyDescent="0.3">
      <c r="A335" s="112">
        <v>330</v>
      </c>
      <c r="B335" s="113"/>
      <c r="C335" s="113" t="s">
        <v>630</v>
      </c>
      <c r="D335" s="113">
        <v>116119</v>
      </c>
      <c r="E335" s="114">
        <v>20880</v>
      </c>
      <c r="F335" s="114">
        <v>20880</v>
      </c>
      <c r="G335" s="116">
        <v>3171.7501337337089</v>
      </c>
      <c r="H335" s="113" t="s">
        <v>24</v>
      </c>
      <c r="I335" s="135" t="s">
        <v>2</v>
      </c>
    </row>
    <row r="336" spans="1:9" s="100" customFormat="1" ht="30" customHeight="1" x14ac:dyDescent="0.3">
      <c r="A336" s="112">
        <v>331</v>
      </c>
      <c r="B336" s="113"/>
      <c r="C336" s="113" t="s">
        <v>632</v>
      </c>
      <c r="D336" s="113">
        <v>920704</v>
      </c>
      <c r="E336" s="114">
        <v>56213</v>
      </c>
      <c r="F336" s="114">
        <v>56213</v>
      </c>
      <c r="G336" s="116">
        <v>22855.167528847767</v>
      </c>
      <c r="H336" s="113" t="s">
        <v>24</v>
      </c>
      <c r="I336" s="135" t="s">
        <v>2</v>
      </c>
    </row>
    <row r="337" spans="1:9" s="100" customFormat="1" ht="30" customHeight="1" x14ac:dyDescent="0.3">
      <c r="A337" s="112">
        <v>332</v>
      </c>
      <c r="B337" s="112"/>
      <c r="C337" s="113" t="s">
        <v>634</v>
      </c>
      <c r="D337" s="113">
        <v>620427</v>
      </c>
      <c r="E337" s="114">
        <v>69707</v>
      </c>
      <c r="F337" s="114">
        <v>66028</v>
      </c>
      <c r="G337" s="116">
        <v>26845.765242822126</v>
      </c>
      <c r="H337" s="113" t="s">
        <v>24</v>
      </c>
      <c r="I337" s="135" t="s">
        <v>2</v>
      </c>
    </row>
    <row r="338" spans="1:9" s="100" customFormat="1" ht="30" customHeight="1" x14ac:dyDescent="0.3">
      <c r="A338" s="112">
        <v>333</v>
      </c>
      <c r="B338" s="112"/>
      <c r="C338" s="113" t="s">
        <v>636</v>
      </c>
      <c r="D338" s="113">
        <v>104170</v>
      </c>
      <c r="E338" s="114">
        <v>74202</v>
      </c>
      <c r="F338" s="114">
        <v>71772</v>
      </c>
      <c r="G338" s="116">
        <v>29181.169549400707</v>
      </c>
      <c r="H338" s="113" t="s">
        <v>24</v>
      </c>
      <c r="I338" s="135" t="s">
        <v>2</v>
      </c>
    </row>
    <row r="339" spans="1:9" s="100" customFormat="1" ht="30" customHeight="1" x14ac:dyDescent="0.3">
      <c r="A339" s="112">
        <v>334</v>
      </c>
      <c r="B339" s="112"/>
      <c r="C339" s="113" t="s">
        <v>638</v>
      </c>
      <c r="D339" s="113">
        <v>115552</v>
      </c>
      <c r="E339" s="114">
        <v>50798</v>
      </c>
      <c r="F339" s="114">
        <v>50798</v>
      </c>
      <c r="G339" s="116">
        <v>7716.4062879983221</v>
      </c>
      <c r="H339" s="113" t="s">
        <v>24</v>
      </c>
      <c r="I339" s="135" t="s">
        <v>2</v>
      </c>
    </row>
    <row r="340" spans="1:9" s="100" customFormat="1" ht="30" customHeight="1" x14ac:dyDescent="0.3">
      <c r="A340" s="112">
        <v>335</v>
      </c>
      <c r="B340" s="112"/>
      <c r="C340" s="113" t="s">
        <v>640</v>
      </c>
      <c r="D340" s="120">
        <v>220650</v>
      </c>
      <c r="E340" s="114">
        <v>43161</v>
      </c>
      <c r="F340" s="114">
        <v>43161</v>
      </c>
      <c r="G340" s="116">
        <v>17548.465403244772</v>
      </c>
      <c r="H340" s="113" t="s">
        <v>24</v>
      </c>
      <c r="I340" s="135" t="s">
        <v>2</v>
      </c>
    </row>
    <row r="341" spans="1:9" s="100" customFormat="1" ht="30" customHeight="1" x14ac:dyDescent="0.3">
      <c r="A341" s="112">
        <v>336</v>
      </c>
      <c r="B341" s="112"/>
      <c r="C341" s="113" t="s">
        <v>642</v>
      </c>
      <c r="D341" s="113">
        <v>115706</v>
      </c>
      <c r="E341" s="114">
        <v>82953</v>
      </c>
      <c r="F341" s="114">
        <v>82953</v>
      </c>
      <c r="G341" s="116">
        <v>12600.871113199826</v>
      </c>
      <c r="H341" s="113" t="s">
        <v>24</v>
      </c>
      <c r="I341" s="135" t="s">
        <v>2</v>
      </c>
    </row>
    <row r="342" spans="1:9" s="100" customFormat="1" ht="30" customHeight="1" x14ac:dyDescent="0.3">
      <c r="A342" s="112">
        <v>337</v>
      </c>
      <c r="B342" s="112"/>
      <c r="C342" s="113" t="s">
        <v>644</v>
      </c>
      <c r="D342" s="113">
        <v>220188</v>
      </c>
      <c r="E342" s="114">
        <v>131390</v>
      </c>
      <c r="F342" s="114">
        <v>131390</v>
      </c>
      <c r="G342" s="116">
        <v>19958.632666248661</v>
      </c>
      <c r="H342" s="113" t="s">
        <v>24</v>
      </c>
      <c r="I342" s="135" t="s">
        <v>2</v>
      </c>
    </row>
    <row r="343" spans="1:9" s="100" customFormat="1" ht="30" customHeight="1" x14ac:dyDescent="0.3">
      <c r="A343" s="112">
        <v>338</v>
      </c>
      <c r="B343" s="112"/>
      <c r="C343" s="113" t="s">
        <v>646</v>
      </c>
      <c r="D343" s="113">
        <v>112431</v>
      </c>
      <c r="E343" s="114">
        <v>54899</v>
      </c>
      <c r="F343" s="114">
        <v>54899</v>
      </c>
      <c r="G343" s="116">
        <v>22320.919398826136</v>
      </c>
      <c r="H343" s="113" t="s">
        <v>24</v>
      </c>
      <c r="I343" s="135" t="s">
        <v>2</v>
      </c>
    </row>
    <row r="344" spans="1:9" s="100" customFormat="1" ht="30" customHeight="1" x14ac:dyDescent="0.3">
      <c r="A344" s="112">
        <v>339</v>
      </c>
      <c r="B344" s="112"/>
      <c r="C344" s="113" t="s">
        <v>179</v>
      </c>
      <c r="D344" s="113">
        <v>103849</v>
      </c>
      <c r="E344" s="114">
        <v>84328</v>
      </c>
      <c r="F344" s="114">
        <v>0</v>
      </c>
      <c r="G344" s="116">
        <v>0</v>
      </c>
      <c r="H344" s="113" t="s">
        <v>24</v>
      </c>
      <c r="I344" s="136" t="s">
        <v>1</v>
      </c>
    </row>
    <row r="345" spans="1:9" s="100" customFormat="1" ht="30" customHeight="1" x14ac:dyDescent="0.3">
      <c r="A345" s="112">
        <v>340</v>
      </c>
      <c r="B345" s="112"/>
      <c r="C345" s="113" t="s">
        <v>648</v>
      </c>
      <c r="D345" s="113">
        <v>104015</v>
      </c>
      <c r="E345" s="114">
        <v>53710</v>
      </c>
      <c r="F345" s="114">
        <v>53710</v>
      </c>
      <c r="G345" s="116">
        <v>53710</v>
      </c>
      <c r="H345" s="113" t="s">
        <v>24</v>
      </c>
      <c r="I345" s="135" t="s">
        <v>2</v>
      </c>
    </row>
    <row r="346" spans="1:9" s="100" customFormat="1" ht="30" customHeight="1" x14ac:dyDescent="0.3">
      <c r="A346" s="112">
        <v>341</v>
      </c>
      <c r="B346" s="112"/>
      <c r="C346" s="113" t="s">
        <v>650</v>
      </c>
      <c r="D346" s="113">
        <v>103973</v>
      </c>
      <c r="E346" s="114">
        <v>91727</v>
      </c>
      <c r="F346" s="114">
        <v>88774</v>
      </c>
      <c r="G346" s="116">
        <v>36093.86871730617</v>
      </c>
      <c r="H346" s="113" t="s">
        <v>24</v>
      </c>
      <c r="I346" s="135" t="s">
        <v>2</v>
      </c>
    </row>
    <row r="347" spans="1:9" s="100" customFormat="1" ht="30" customHeight="1" x14ac:dyDescent="0.3">
      <c r="A347" s="112">
        <v>342</v>
      </c>
      <c r="B347" s="112"/>
      <c r="C347" s="113" t="s">
        <v>652</v>
      </c>
      <c r="D347" s="113">
        <v>104806</v>
      </c>
      <c r="E347" s="114">
        <v>128544</v>
      </c>
      <c r="F347" s="114">
        <v>53440</v>
      </c>
      <c r="G347" s="116">
        <v>45266.896362011103</v>
      </c>
      <c r="H347" s="119" t="s">
        <v>28</v>
      </c>
      <c r="I347" s="136" t="s">
        <v>3</v>
      </c>
    </row>
    <row r="348" spans="1:9" s="100" customFormat="1" ht="30" customHeight="1" x14ac:dyDescent="0.3">
      <c r="A348" s="112">
        <v>343</v>
      </c>
      <c r="B348" s="112"/>
      <c r="C348" s="113" t="s">
        <v>653</v>
      </c>
      <c r="D348" s="113">
        <v>113805</v>
      </c>
      <c r="E348" s="114">
        <v>628883</v>
      </c>
      <c r="F348" s="114">
        <v>0</v>
      </c>
      <c r="G348" s="116">
        <v>0</v>
      </c>
      <c r="H348" s="113" t="s">
        <v>24</v>
      </c>
      <c r="I348" s="136" t="s">
        <v>1</v>
      </c>
    </row>
    <row r="349" spans="1:9" s="100" customFormat="1" ht="30" customHeight="1" x14ac:dyDescent="0.3">
      <c r="A349" s="112">
        <v>344</v>
      </c>
      <c r="B349" s="112"/>
      <c r="C349" s="113" t="s">
        <v>654</v>
      </c>
      <c r="D349" s="113">
        <v>103793</v>
      </c>
      <c r="E349" s="114">
        <v>92149</v>
      </c>
      <c r="F349" s="114">
        <v>89892</v>
      </c>
      <c r="G349" s="116">
        <v>36548.426867507216</v>
      </c>
      <c r="H349" s="113" t="s">
        <v>24</v>
      </c>
      <c r="I349" s="135" t="s">
        <v>2</v>
      </c>
    </row>
    <row r="350" spans="1:9" s="101" customFormat="1" ht="30" customHeight="1" x14ac:dyDescent="0.3">
      <c r="A350" s="112">
        <v>345</v>
      </c>
      <c r="B350" s="112"/>
      <c r="C350" s="113" t="s">
        <v>656</v>
      </c>
      <c r="D350" s="113">
        <v>920676</v>
      </c>
      <c r="E350" s="114">
        <v>47745</v>
      </c>
      <c r="F350" s="114">
        <v>47745</v>
      </c>
      <c r="G350" s="116">
        <v>19412.235135375031</v>
      </c>
      <c r="H350" s="113" t="s">
        <v>24</v>
      </c>
      <c r="I350" s="135" t="s">
        <v>2</v>
      </c>
    </row>
    <row r="351" spans="1:9" s="101" customFormat="1" ht="30" customHeight="1" x14ac:dyDescent="0.3">
      <c r="A351" s="112">
        <v>346</v>
      </c>
      <c r="B351" s="112"/>
      <c r="C351" s="113" t="s">
        <v>658</v>
      </c>
      <c r="D351" s="113">
        <v>104027</v>
      </c>
      <c r="E351" s="114">
        <v>71870</v>
      </c>
      <c r="F351" s="114">
        <v>71870</v>
      </c>
      <c r="G351" s="116">
        <v>56665.330287240322</v>
      </c>
      <c r="H351" s="113" t="s">
        <v>24</v>
      </c>
      <c r="I351" s="135" t="s">
        <v>2</v>
      </c>
    </row>
    <row r="352" spans="1:9" s="101" customFormat="1" ht="30" customHeight="1" x14ac:dyDescent="0.3">
      <c r="A352" s="112">
        <v>347</v>
      </c>
      <c r="B352" s="112"/>
      <c r="C352" s="113" t="s">
        <v>660</v>
      </c>
      <c r="D352" s="113">
        <v>220411</v>
      </c>
      <c r="E352" s="114">
        <v>29200</v>
      </c>
      <c r="F352" s="114">
        <v>29200</v>
      </c>
      <c r="G352" s="116">
        <v>4435.589267482007</v>
      </c>
      <c r="H352" s="113" t="s">
        <v>24</v>
      </c>
      <c r="I352" s="135" t="s">
        <v>2</v>
      </c>
    </row>
    <row r="353" spans="1:9" s="101" customFormat="1" ht="30" customHeight="1" x14ac:dyDescent="0.3">
      <c r="A353" s="112">
        <v>348</v>
      </c>
      <c r="B353" s="112"/>
      <c r="C353" s="113" t="s">
        <v>661</v>
      </c>
      <c r="D353" s="113">
        <v>105133</v>
      </c>
      <c r="E353" s="114">
        <v>37162</v>
      </c>
      <c r="F353" s="114">
        <v>37162</v>
      </c>
      <c r="G353" s="116">
        <v>5645.0468615810387</v>
      </c>
      <c r="H353" s="113" t="s">
        <v>24</v>
      </c>
      <c r="I353" s="135" t="s">
        <v>2</v>
      </c>
    </row>
    <row r="354" spans="1:9" s="101" customFormat="1" ht="30" customHeight="1" x14ac:dyDescent="0.3">
      <c r="A354" s="112">
        <v>349</v>
      </c>
      <c r="B354" s="112"/>
      <c r="C354" s="113" t="s">
        <v>662</v>
      </c>
      <c r="D354" s="113">
        <v>104923</v>
      </c>
      <c r="E354" s="114">
        <v>20720</v>
      </c>
      <c r="F354" s="114">
        <v>20720</v>
      </c>
      <c r="G354" s="116">
        <v>3147.4455350077806</v>
      </c>
      <c r="H354" s="113" t="s">
        <v>24</v>
      </c>
      <c r="I354" s="135" t="s">
        <v>2</v>
      </c>
    </row>
    <row r="355" spans="1:9" s="101" customFormat="1" ht="30" customHeight="1" x14ac:dyDescent="0.3">
      <c r="A355" s="112">
        <v>350</v>
      </c>
      <c r="B355" s="112"/>
      <c r="C355" s="113" t="s">
        <v>664</v>
      </c>
      <c r="D355" s="113">
        <v>105486</v>
      </c>
      <c r="E355" s="114">
        <v>66158</v>
      </c>
      <c r="F355" s="114">
        <v>66158</v>
      </c>
      <c r="G355" s="116">
        <v>10049.647765687487</v>
      </c>
      <c r="H355" s="113" t="s">
        <v>24</v>
      </c>
      <c r="I355" s="135" t="s">
        <v>2</v>
      </c>
    </row>
    <row r="356" spans="1:9" s="101" customFormat="1" ht="30" customHeight="1" x14ac:dyDescent="0.3">
      <c r="A356" s="112">
        <v>351</v>
      </c>
      <c r="B356" s="112"/>
      <c r="C356" s="113" t="s">
        <v>666</v>
      </c>
      <c r="D356" s="113">
        <v>220782</v>
      </c>
      <c r="E356" s="114">
        <v>48505</v>
      </c>
      <c r="F356" s="114">
        <v>48505</v>
      </c>
      <c r="G356" s="116">
        <v>7368.0910075073543</v>
      </c>
      <c r="H356" s="119" t="s">
        <v>64</v>
      </c>
      <c r="I356" s="136" t="s">
        <v>4</v>
      </c>
    </row>
    <row r="357" spans="1:9" s="101" customFormat="1" ht="30" customHeight="1" x14ac:dyDescent="0.3">
      <c r="A357" s="112">
        <v>352</v>
      </c>
      <c r="B357" s="112"/>
      <c r="C357" s="113" t="s">
        <v>667</v>
      </c>
      <c r="D357" s="113">
        <v>113631</v>
      </c>
      <c r="E357" s="114">
        <v>78047</v>
      </c>
      <c r="F357" s="114">
        <v>77572</v>
      </c>
      <c r="G357" s="116">
        <v>31539.342421642305</v>
      </c>
      <c r="H357" s="113" t="s">
        <v>24</v>
      </c>
      <c r="I357" s="135" t="s">
        <v>2</v>
      </c>
    </row>
    <row r="358" spans="1:9" s="101" customFormat="1" ht="30" customHeight="1" x14ac:dyDescent="0.3">
      <c r="A358" s="112">
        <v>353</v>
      </c>
      <c r="B358" s="112"/>
      <c r="C358" s="113" t="s">
        <v>669</v>
      </c>
      <c r="D358" s="113">
        <v>220435</v>
      </c>
      <c r="E358" s="114">
        <v>27655</v>
      </c>
      <c r="F358" s="114">
        <v>27655</v>
      </c>
      <c r="G358" s="116">
        <v>4200.8979860347572</v>
      </c>
      <c r="H358" s="113" t="s">
        <v>24</v>
      </c>
      <c r="I358" s="135" t="s">
        <v>2</v>
      </c>
    </row>
    <row r="359" spans="1:9" s="101" customFormat="1" ht="30" customHeight="1" x14ac:dyDescent="0.3">
      <c r="A359" s="112">
        <v>354</v>
      </c>
      <c r="B359" s="112"/>
      <c r="C359" s="113" t="s">
        <v>671</v>
      </c>
      <c r="D359" s="113">
        <v>105391</v>
      </c>
      <c r="E359" s="114">
        <v>78577</v>
      </c>
      <c r="F359" s="114">
        <v>78577</v>
      </c>
      <c r="G359" s="116">
        <v>31947.956858987618</v>
      </c>
      <c r="H359" s="113" t="s">
        <v>24</v>
      </c>
      <c r="I359" s="135" t="s">
        <v>2</v>
      </c>
    </row>
    <row r="360" spans="1:9" s="101" customFormat="1" ht="30" customHeight="1" x14ac:dyDescent="0.3">
      <c r="A360" s="112">
        <v>355</v>
      </c>
      <c r="B360" s="112"/>
      <c r="C360" s="113" t="s">
        <v>673</v>
      </c>
      <c r="D360" s="113">
        <v>114438</v>
      </c>
      <c r="E360" s="114">
        <v>14625</v>
      </c>
      <c r="F360" s="114">
        <v>14625</v>
      </c>
      <c r="G360" s="116">
        <v>2221.5922272919297</v>
      </c>
      <c r="H360" s="113" t="s">
        <v>24</v>
      </c>
      <c r="I360" s="135" t="s">
        <v>2</v>
      </c>
    </row>
    <row r="361" spans="1:9" s="101" customFormat="1" ht="30" customHeight="1" x14ac:dyDescent="0.3">
      <c r="A361" s="112">
        <v>356</v>
      </c>
      <c r="B361" s="112"/>
      <c r="C361" s="113" t="s">
        <v>675</v>
      </c>
      <c r="D361" s="113">
        <v>103939</v>
      </c>
      <c r="E361" s="114">
        <v>205316</v>
      </c>
      <c r="F361" s="114">
        <v>205316</v>
      </c>
      <c r="G361" s="116">
        <v>131437.48687258991</v>
      </c>
      <c r="H361" s="113" t="s">
        <v>24</v>
      </c>
      <c r="I361" s="135" t="s">
        <v>2</v>
      </c>
    </row>
    <row r="362" spans="1:9" s="101" customFormat="1" ht="30" customHeight="1" x14ac:dyDescent="0.3">
      <c r="A362" s="112">
        <v>357</v>
      </c>
      <c r="B362" s="112"/>
      <c r="C362" s="113" t="s">
        <v>677</v>
      </c>
      <c r="D362" s="113">
        <v>220422</v>
      </c>
      <c r="E362" s="114">
        <v>20220</v>
      </c>
      <c r="F362" s="114">
        <v>20220</v>
      </c>
      <c r="G362" s="116">
        <v>3071.4936639892526</v>
      </c>
      <c r="H362" s="113" t="s">
        <v>24</v>
      </c>
      <c r="I362" s="135" t="s">
        <v>2</v>
      </c>
    </row>
    <row r="363" spans="1:9" s="101" customFormat="1" ht="30" customHeight="1" x14ac:dyDescent="0.3">
      <c r="A363" s="112">
        <v>358</v>
      </c>
      <c r="B363" s="112"/>
      <c r="C363" s="113" t="s">
        <v>679</v>
      </c>
      <c r="D363" s="113">
        <v>103721</v>
      </c>
      <c r="E363" s="114">
        <v>129543</v>
      </c>
      <c r="F363" s="114">
        <v>129543</v>
      </c>
      <c r="G363" s="116">
        <v>19678.066454706222</v>
      </c>
      <c r="H363" s="113" t="s">
        <v>24</v>
      </c>
      <c r="I363" s="135" t="s">
        <v>2</v>
      </c>
    </row>
    <row r="364" spans="1:9" s="101" customFormat="1" ht="30" customHeight="1" x14ac:dyDescent="0.3">
      <c r="A364" s="112">
        <v>359</v>
      </c>
      <c r="B364" s="112"/>
      <c r="C364" s="113" t="s">
        <v>681</v>
      </c>
      <c r="D364" s="113">
        <v>108831</v>
      </c>
      <c r="E364" s="114">
        <v>68715</v>
      </c>
      <c r="F364" s="114">
        <v>68715</v>
      </c>
      <c r="G364" s="116">
        <v>27938.249813117505</v>
      </c>
      <c r="H364" s="113" t="s">
        <v>24</v>
      </c>
      <c r="I364" s="135" t="s">
        <v>2</v>
      </c>
    </row>
    <row r="365" spans="1:9" s="101" customFormat="1" ht="30" customHeight="1" x14ac:dyDescent="0.3">
      <c r="A365" s="112">
        <v>360</v>
      </c>
      <c r="B365" s="112"/>
      <c r="C365" s="113" t="s">
        <v>683</v>
      </c>
      <c r="D365" s="113">
        <v>220346</v>
      </c>
      <c r="E365" s="114">
        <v>49348</v>
      </c>
      <c r="F365" s="114">
        <v>49348</v>
      </c>
      <c r="G365" s="116">
        <v>7496.1458620445919</v>
      </c>
      <c r="H365" s="113" t="s">
        <v>24</v>
      </c>
      <c r="I365" s="135" t="s">
        <v>2</v>
      </c>
    </row>
    <row r="366" spans="1:9" s="101" customFormat="1" ht="30" customHeight="1" x14ac:dyDescent="0.3">
      <c r="A366" s="112">
        <v>361</v>
      </c>
      <c r="B366" s="112"/>
      <c r="C366" s="113" t="s">
        <v>685</v>
      </c>
      <c r="D366" s="113">
        <v>220747</v>
      </c>
      <c r="E366" s="114">
        <v>137468</v>
      </c>
      <c r="F366" s="114">
        <v>137468</v>
      </c>
      <c r="G366" s="116">
        <v>20881.90361034988</v>
      </c>
      <c r="H366" s="113" t="s">
        <v>24</v>
      </c>
      <c r="I366" s="135" t="s">
        <v>2</v>
      </c>
    </row>
    <row r="367" spans="1:9" s="101" customFormat="1" ht="30" customHeight="1" x14ac:dyDescent="0.3">
      <c r="A367" s="112">
        <v>362</v>
      </c>
      <c r="B367" s="112"/>
      <c r="C367" s="113" t="s">
        <v>687</v>
      </c>
      <c r="D367" s="113">
        <v>116600</v>
      </c>
      <c r="E367" s="114">
        <v>1114115</v>
      </c>
      <c r="F367" s="114">
        <v>1078642</v>
      </c>
      <c r="G367" s="116">
        <v>163849.75611833311</v>
      </c>
      <c r="H367" s="113" t="s">
        <v>24</v>
      </c>
      <c r="I367" s="135" t="s">
        <v>2</v>
      </c>
    </row>
    <row r="368" spans="1:9" s="101" customFormat="1" ht="30" customHeight="1" x14ac:dyDescent="0.3">
      <c r="A368" s="112">
        <v>363</v>
      </c>
      <c r="B368" s="112"/>
      <c r="C368" s="113" t="s">
        <v>689</v>
      </c>
      <c r="D368" s="113">
        <v>620484</v>
      </c>
      <c r="E368" s="114">
        <v>59440</v>
      </c>
      <c r="F368" s="114">
        <v>59440</v>
      </c>
      <c r="G368" s="116">
        <v>24167.206125179426</v>
      </c>
      <c r="H368" s="113" t="s">
        <v>24</v>
      </c>
      <c r="I368" s="135" t="s">
        <v>2</v>
      </c>
    </row>
    <row r="369" spans="1:9" s="101" customFormat="1" ht="30" customHeight="1" x14ac:dyDescent="0.3">
      <c r="A369" s="112">
        <v>364</v>
      </c>
      <c r="B369" s="112"/>
      <c r="C369" s="113" t="s">
        <v>691</v>
      </c>
      <c r="D369" s="113">
        <v>920698</v>
      </c>
      <c r="E369" s="114">
        <v>63064</v>
      </c>
      <c r="F369" s="114">
        <v>63064</v>
      </c>
      <c r="G369" s="116">
        <v>25640.657588800732</v>
      </c>
      <c r="H369" s="113" t="s">
        <v>24</v>
      </c>
      <c r="I369" s="135" t="s">
        <v>2</v>
      </c>
    </row>
    <row r="370" spans="1:9" s="101" customFormat="1" ht="30" customHeight="1" x14ac:dyDescent="0.3">
      <c r="A370" s="112">
        <v>365</v>
      </c>
      <c r="B370" s="112"/>
      <c r="C370" s="113" t="s">
        <v>693</v>
      </c>
      <c r="D370" s="113">
        <v>920912</v>
      </c>
      <c r="E370" s="114">
        <v>19000</v>
      </c>
      <c r="F370" s="114">
        <v>19000</v>
      </c>
      <c r="G370" s="116">
        <v>7725.0490642397235</v>
      </c>
      <c r="H370" s="113" t="s">
        <v>24</v>
      </c>
      <c r="I370" s="135" t="s">
        <v>2</v>
      </c>
    </row>
    <row r="371" spans="1:9" s="101" customFormat="1" ht="30" customHeight="1" x14ac:dyDescent="0.3">
      <c r="A371" s="112">
        <v>366</v>
      </c>
      <c r="B371" s="112"/>
      <c r="C371" s="113" t="s">
        <v>695</v>
      </c>
      <c r="D371" s="113">
        <v>108764</v>
      </c>
      <c r="E371" s="114">
        <v>74378</v>
      </c>
      <c r="F371" s="114">
        <v>74378</v>
      </c>
      <c r="G371" s="116">
        <v>30240.721015790634</v>
      </c>
      <c r="H371" s="113" t="s">
        <v>24</v>
      </c>
      <c r="I371" s="135" t="s">
        <v>2</v>
      </c>
    </row>
    <row r="372" spans="1:9" s="101" customFormat="1" ht="30" customHeight="1" x14ac:dyDescent="0.3">
      <c r="A372" s="112">
        <v>367</v>
      </c>
      <c r="B372" s="112"/>
      <c r="C372" s="113" t="s">
        <v>697</v>
      </c>
      <c r="D372" s="120">
        <v>104767</v>
      </c>
      <c r="E372" s="114">
        <v>90000</v>
      </c>
      <c r="F372" s="114">
        <v>51039</v>
      </c>
      <c r="G372" s="116">
        <v>7753.0150898292532</v>
      </c>
      <c r="H372" s="113" t="s">
        <v>24</v>
      </c>
      <c r="I372" s="135" t="s">
        <v>2</v>
      </c>
    </row>
    <row r="373" spans="1:9" s="101" customFormat="1" ht="30" customHeight="1" x14ac:dyDescent="0.3">
      <c r="A373" s="112">
        <v>368</v>
      </c>
      <c r="B373" s="112"/>
      <c r="C373" s="113" t="s">
        <v>699</v>
      </c>
      <c r="D373" s="113">
        <v>103761</v>
      </c>
      <c r="E373" s="114">
        <v>206122.33</v>
      </c>
      <c r="F373" s="114">
        <v>73169</v>
      </c>
      <c r="G373" s="116">
        <v>68161.839692986774</v>
      </c>
      <c r="H373" s="113" t="s">
        <v>24</v>
      </c>
      <c r="I373" s="135" t="s">
        <v>2</v>
      </c>
    </row>
    <row r="374" spans="1:9" s="101" customFormat="1" ht="30" customHeight="1" x14ac:dyDescent="0.3">
      <c r="A374" s="112">
        <v>369</v>
      </c>
      <c r="B374" s="112"/>
      <c r="C374" s="113" t="s">
        <v>701</v>
      </c>
      <c r="D374" s="113">
        <v>220745</v>
      </c>
      <c r="E374" s="114">
        <v>57120</v>
      </c>
      <c r="F374" s="114">
        <v>31920</v>
      </c>
      <c r="G374" s="116">
        <v>4848.7674458227966</v>
      </c>
      <c r="H374" s="113" t="s">
        <v>24</v>
      </c>
      <c r="I374" s="135" t="s">
        <v>2</v>
      </c>
    </row>
    <row r="375" spans="1:9" s="101" customFormat="1" ht="30" customHeight="1" x14ac:dyDescent="0.3">
      <c r="A375" s="112">
        <v>370</v>
      </c>
      <c r="B375" s="112"/>
      <c r="C375" s="113" t="s">
        <v>703</v>
      </c>
      <c r="D375" s="113">
        <v>220641</v>
      </c>
      <c r="E375" s="114">
        <v>41813</v>
      </c>
      <c r="F375" s="114">
        <v>41813</v>
      </c>
      <c r="G375" s="116">
        <v>6351.5511657953821</v>
      </c>
      <c r="H375" s="113" t="s">
        <v>24</v>
      </c>
      <c r="I375" s="135" t="s">
        <v>2</v>
      </c>
    </row>
    <row r="376" spans="1:9" s="101" customFormat="1" ht="30" customHeight="1" x14ac:dyDescent="0.3">
      <c r="A376" s="112">
        <v>371</v>
      </c>
      <c r="B376" s="112"/>
      <c r="C376" s="113" t="s">
        <v>705</v>
      </c>
      <c r="D376" s="113">
        <v>220648</v>
      </c>
      <c r="E376" s="114">
        <v>39873</v>
      </c>
      <c r="F376" s="114">
        <v>39873</v>
      </c>
      <c r="G376" s="116">
        <v>6056.8579062434956</v>
      </c>
      <c r="H376" s="113" t="s">
        <v>24</v>
      </c>
      <c r="I376" s="135" t="s">
        <v>2</v>
      </c>
    </row>
    <row r="377" spans="1:9" s="101" customFormat="1" ht="30" customHeight="1" x14ac:dyDescent="0.3">
      <c r="A377" s="112">
        <v>372</v>
      </c>
      <c r="B377" s="112"/>
      <c r="C377" s="113" t="s">
        <v>707</v>
      </c>
      <c r="D377" s="113">
        <v>220621</v>
      </c>
      <c r="E377" s="114">
        <v>582591</v>
      </c>
      <c r="F377" s="114">
        <v>357826</v>
      </c>
      <c r="G377" s="116">
        <v>54355.108398151257</v>
      </c>
      <c r="H377" s="119" t="s">
        <v>28</v>
      </c>
      <c r="I377" s="136" t="s">
        <v>3</v>
      </c>
    </row>
    <row r="378" spans="1:9" s="101" customFormat="1" ht="30" customHeight="1" x14ac:dyDescent="0.3">
      <c r="A378" s="112">
        <v>373</v>
      </c>
      <c r="B378" s="112"/>
      <c r="C378" s="113" t="s">
        <v>708</v>
      </c>
      <c r="D378" s="113">
        <v>920691</v>
      </c>
      <c r="E378" s="114">
        <v>63040</v>
      </c>
      <c r="F378" s="114">
        <v>63040</v>
      </c>
      <c r="G378" s="116">
        <v>25630.899632088007</v>
      </c>
      <c r="H378" s="113" t="s">
        <v>24</v>
      </c>
      <c r="I378" s="135" t="s">
        <v>2</v>
      </c>
    </row>
    <row r="379" spans="1:9" s="101" customFormat="1" ht="30" customHeight="1" x14ac:dyDescent="0.3">
      <c r="A379" s="112">
        <v>374</v>
      </c>
      <c r="B379" s="112"/>
      <c r="C379" s="113" t="s">
        <v>710</v>
      </c>
      <c r="D379" s="113">
        <v>104618</v>
      </c>
      <c r="E379" s="114">
        <v>29616</v>
      </c>
      <c r="F379" s="114">
        <v>29616</v>
      </c>
      <c r="G379" s="116">
        <v>4498.7812241694219</v>
      </c>
      <c r="H379" s="113" t="s">
        <v>24</v>
      </c>
      <c r="I379" s="135" t="s">
        <v>2</v>
      </c>
    </row>
    <row r="380" spans="1:9" s="101" customFormat="1" ht="30" customHeight="1" x14ac:dyDescent="0.3">
      <c r="A380" s="112">
        <v>375</v>
      </c>
      <c r="B380" s="112"/>
      <c r="C380" s="113" t="s">
        <v>712</v>
      </c>
      <c r="D380" s="113">
        <v>104398</v>
      </c>
      <c r="E380" s="114">
        <v>54853</v>
      </c>
      <c r="F380" s="114">
        <v>54853</v>
      </c>
      <c r="G380" s="116">
        <v>22302.216648460082</v>
      </c>
      <c r="H380" s="113" t="s">
        <v>24</v>
      </c>
      <c r="I380" s="135" t="s">
        <v>2</v>
      </c>
    </row>
    <row r="381" spans="1:9" s="101" customFormat="1" ht="30" customHeight="1" x14ac:dyDescent="0.3">
      <c r="A381" s="112">
        <v>376</v>
      </c>
      <c r="B381" s="112"/>
      <c r="C381" s="113" t="s">
        <v>713</v>
      </c>
      <c r="D381" s="113">
        <v>115557</v>
      </c>
      <c r="E381" s="114">
        <v>414977</v>
      </c>
      <c r="F381" s="114">
        <v>198075</v>
      </c>
      <c r="G381" s="116">
        <v>30088.33370398968</v>
      </c>
      <c r="H381" s="119" t="s">
        <v>28</v>
      </c>
      <c r="I381" s="136" t="s">
        <v>3</v>
      </c>
    </row>
    <row r="382" spans="1:9" s="101" customFormat="1" ht="30" customHeight="1" x14ac:dyDescent="0.3">
      <c r="A382" s="112">
        <v>377</v>
      </c>
      <c r="B382" s="112"/>
      <c r="C382" s="113" t="s">
        <v>714</v>
      </c>
      <c r="D382" s="113">
        <v>113998</v>
      </c>
      <c r="E382" s="114">
        <v>73730</v>
      </c>
      <c r="F382" s="114">
        <v>0</v>
      </c>
      <c r="G382" s="116">
        <v>0</v>
      </c>
      <c r="H382" s="113" t="s">
        <v>24</v>
      </c>
      <c r="I382" s="136" t="s">
        <v>1</v>
      </c>
    </row>
    <row r="383" spans="1:9" s="101" customFormat="1" ht="30" customHeight="1" x14ac:dyDescent="0.3">
      <c r="A383" s="112">
        <v>378</v>
      </c>
      <c r="B383" s="112"/>
      <c r="C383" s="113" t="s">
        <v>715</v>
      </c>
      <c r="D383" s="113">
        <v>104039</v>
      </c>
      <c r="E383" s="114">
        <v>47865.2</v>
      </c>
      <c r="F383" s="114">
        <v>47865.2</v>
      </c>
      <c r="G383" s="116">
        <v>19461.106235244588</v>
      </c>
      <c r="H383" s="113" t="s">
        <v>24</v>
      </c>
      <c r="I383" s="135" t="s">
        <v>2</v>
      </c>
    </row>
    <row r="384" spans="1:9" s="101" customFormat="1" ht="30" customHeight="1" x14ac:dyDescent="0.3">
      <c r="A384" s="112">
        <v>379</v>
      </c>
      <c r="B384" s="112"/>
      <c r="C384" s="113" t="s">
        <v>717</v>
      </c>
      <c r="D384" s="113">
        <v>220444</v>
      </c>
      <c r="E384" s="114">
        <v>200000</v>
      </c>
      <c r="F384" s="114">
        <v>0</v>
      </c>
      <c r="G384" s="116">
        <v>0</v>
      </c>
      <c r="H384" s="113" t="s">
        <v>24</v>
      </c>
      <c r="I384" s="136" t="s">
        <v>1</v>
      </c>
    </row>
    <row r="385" spans="1:9" s="101" customFormat="1" ht="30" customHeight="1" x14ac:dyDescent="0.3">
      <c r="A385" s="112">
        <v>380</v>
      </c>
      <c r="B385" s="112"/>
      <c r="C385" s="113" t="s">
        <v>718</v>
      </c>
      <c r="D385" s="113">
        <v>920687</v>
      </c>
      <c r="E385" s="114">
        <v>60335</v>
      </c>
      <c r="F385" s="114">
        <v>59999</v>
      </c>
      <c r="G385" s="116">
        <v>24394.485200279956</v>
      </c>
      <c r="H385" s="113" t="s">
        <v>24</v>
      </c>
      <c r="I385" s="135" t="s">
        <v>2</v>
      </c>
    </row>
    <row r="386" spans="1:9" s="101" customFormat="1" ht="30" customHeight="1" x14ac:dyDescent="0.3">
      <c r="A386" s="112">
        <v>381</v>
      </c>
      <c r="B386" s="112"/>
      <c r="C386" s="113" t="s">
        <v>720</v>
      </c>
      <c r="D386" s="113">
        <v>105103</v>
      </c>
      <c r="E386" s="114">
        <v>38359</v>
      </c>
      <c r="F386" s="114">
        <v>35998</v>
      </c>
      <c r="G386" s="116">
        <v>14636.121906026397</v>
      </c>
      <c r="H386" s="113" t="s">
        <v>24</v>
      </c>
      <c r="I386" s="135" t="s">
        <v>2</v>
      </c>
    </row>
    <row r="387" spans="1:9" s="101" customFormat="1" ht="30" customHeight="1" x14ac:dyDescent="0.3">
      <c r="A387" s="112">
        <v>382</v>
      </c>
      <c r="B387" s="112"/>
      <c r="C387" s="113" t="s">
        <v>722</v>
      </c>
      <c r="D387" s="113">
        <v>105479</v>
      </c>
      <c r="E387" s="114">
        <v>6856</v>
      </c>
      <c r="F387" s="114">
        <v>6856</v>
      </c>
      <c r="G387" s="116">
        <v>1041.4520554060493</v>
      </c>
      <c r="H387" s="113" t="s">
        <v>24</v>
      </c>
      <c r="I387" s="135" t="s">
        <v>2</v>
      </c>
    </row>
    <row r="388" spans="1:9" s="101" customFormat="1" ht="30" customHeight="1" x14ac:dyDescent="0.3">
      <c r="A388" s="112">
        <v>383</v>
      </c>
      <c r="B388" s="112"/>
      <c r="C388" s="113" t="s">
        <v>724</v>
      </c>
      <c r="D388" s="113">
        <v>920693</v>
      </c>
      <c r="E388" s="114">
        <v>57056</v>
      </c>
      <c r="F388" s="114">
        <v>57056</v>
      </c>
      <c r="G388" s="116">
        <v>23197.915758382191</v>
      </c>
      <c r="H388" s="113" t="s">
        <v>24</v>
      </c>
      <c r="I388" s="135" t="s">
        <v>2</v>
      </c>
    </row>
    <row r="389" spans="1:9" s="101" customFormat="1" ht="30" customHeight="1" x14ac:dyDescent="0.3">
      <c r="A389" s="112">
        <v>384</v>
      </c>
      <c r="B389" s="112"/>
      <c r="C389" s="113" t="s">
        <v>726</v>
      </c>
      <c r="D389" s="113">
        <v>920547</v>
      </c>
      <c r="E389" s="114">
        <v>43373</v>
      </c>
      <c r="F389" s="114">
        <v>43373</v>
      </c>
      <c r="G389" s="116">
        <v>17634.660687540498</v>
      </c>
      <c r="H389" s="113" t="s">
        <v>24</v>
      </c>
      <c r="I389" s="135" t="s">
        <v>2</v>
      </c>
    </row>
    <row r="390" spans="1:9" s="101" customFormat="1" ht="30" customHeight="1" x14ac:dyDescent="0.3">
      <c r="A390" s="112">
        <v>385</v>
      </c>
      <c r="B390" s="112"/>
      <c r="C390" s="113" t="s">
        <v>728</v>
      </c>
      <c r="D390" s="120">
        <v>920913</v>
      </c>
      <c r="E390" s="114">
        <v>22800</v>
      </c>
      <c r="F390" s="114">
        <v>22800</v>
      </c>
      <c r="G390" s="116">
        <v>9270.0588770876675</v>
      </c>
      <c r="H390" s="113" t="s">
        <v>24</v>
      </c>
      <c r="I390" s="135" t="s">
        <v>2</v>
      </c>
    </row>
    <row r="391" spans="1:9" s="101" customFormat="1" ht="30" customHeight="1" x14ac:dyDescent="0.3">
      <c r="A391" s="112">
        <v>386</v>
      </c>
      <c r="B391" s="112"/>
      <c r="C391" s="113" t="s">
        <v>730</v>
      </c>
      <c r="D391" s="113">
        <v>104054</v>
      </c>
      <c r="E391" s="114">
        <v>1138825</v>
      </c>
      <c r="F391" s="114">
        <v>871496</v>
      </c>
      <c r="G391" s="116">
        <v>652533.66002286889</v>
      </c>
      <c r="H391" s="113" t="s">
        <v>24</v>
      </c>
      <c r="I391" s="135" t="s">
        <v>2</v>
      </c>
    </row>
    <row r="392" spans="1:9" s="101" customFormat="1" ht="30" customHeight="1" x14ac:dyDescent="0.3">
      <c r="A392" s="112">
        <v>387</v>
      </c>
      <c r="B392" s="112"/>
      <c r="C392" s="113" t="s">
        <v>732</v>
      </c>
      <c r="D392" s="113">
        <v>105478</v>
      </c>
      <c r="E392" s="114">
        <v>195430</v>
      </c>
      <c r="F392" s="114">
        <v>195430</v>
      </c>
      <c r="G392" s="116">
        <v>29686.548306301669</v>
      </c>
      <c r="H392" s="113" t="s">
        <v>24</v>
      </c>
      <c r="I392" s="135" t="s">
        <v>2</v>
      </c>
    </row>
    <row r="393" spans="1:9" s="101" customFormat="1" ht="30" customHeight="1" x14ac:dyDescent="0.3">
      <c r="A393" s="112">
        <v>388</v>
      </c>
      <c r="B393" s="112"/>
      <c r="C393" s="113" t="s">
        <v>734</v>
      </c>
      <c r="D393" s="113">
        <v>112588</v>
      </c>
      <c r="E393" s="114">
        <v>28968</v>
      </c>
      <c r="F393" s="114">
        <v>9501</v>
      </c>
      <c r="G393" s="116">
        <v>1443.2374530940599</v>
      </c>
      <c r="H393" s="113" t="s">
        <v>24</v>
      </c>
      <c r="I393" s="135" t="s">
        <v>2</v>
      </c>
    </row>
    <row r="394" spans="1:9" s="101" customFormat="1" ht="30" customHeight="1" x14ac:dyDescent="0.3">
      <c r="A394" s="112">
        <v>389</v>
      </c>
      <c r="B394" s="112"/>
      <c r="C394" s="113" t="s">
        <v>736</v>
      </c>
      <c r="D394" s="113">
        <v>920692</v>
      </c>
      <c r="E394" s="114">
        <v>59207</v>
      </c>
      <c r="F394" s="114">
        <v>59207</v>
      </c>
      <c r="G394" s="116">
        <v>24072.472628760064</v>
      </c>
      <c r="H394" s="113" t="s">
        <v>24</v>
      </c>
      <c r="I394" s="135" t="s">
        <v>2</v>
      </c>
    </row>
    <row r="395" spans="1:9" s="101" customFormat="1" ht="30" customHeight="1" x14ac:dyDescent="0.3">
      <c r="A395" s="112">
        <v>390</v>
      </c>
      <c r="B395" s="112"/>
      <c r="C395" s="113" t="s">
        <v>738</v>
      </c>
      <c r="D395" s="113">
        <v>104730</v>
      </c>
      <c r="E395" s="114">
        <v>48614</v>
      </c>
      <c r="F395" s="114">
        <v>48614</v>
      </c>
      <c r="G395" s="116">
        <v>7384.6485153893937</v>
      </c>
      <c r="H395" s="113" t="s">
        <v>24</v>
      </c>
      <c r="I395" s="135" t="s">
        <v>2</v>
      </c>
    </row>
    <row r="396" spans="1:9" s="101" customFormat="1" ht="30" customHeight="1" x14ac:dyDescent="0.3">
      <c r="A396" s="112">
        <v>391</v>
      </c>
      <c r="B396" s="112"/>
      <c r="C396" s="113" t="s">
        <v>740</v>
      </c>
      <c r="D396" s="113">
        <v>920682</v>
      </c>
      <c r="E396" s="114">
        <v>49623</v>
      </c>
      <c r="F396" s="114">
        <v>49623</v>
      </c>
      <c r="G396" s="116">
        <v>20175.795248145674</v>
      </c>
      <c r="H396" s="113" t="s">
        <v>24</v>
      </c>
      <c r="I396" s="135" t="s">
        <v>2</v>
      </c>
    </row>
    <row r="397" spans="1:9" s="101" customFormat="1" ht="30" customHeight="1" x14ac:dyDescent="0.3">
      <c r="A397" s="112">
        <v>392</v>
      </c>
      <c r="B397" s="112"/>
      <c r="C397" s="113" t="s">
        <v>742</v>
      </c>
      <c r="D397" s="113">
        <v>108995</v>
      </c>
      <c r="E397" s="114">
        <v>212655</v>
      </c>
      <c r="F397" s="114">
        <v>203964</v>
      </c>
      <c r="G397" s="116">
        <v>30982.894840845893</v>
      </c>
      <c r="H397" s="119" t="s">
        <v>28</v>
      </c>
      <c r="I397" s="136" t="s">
        <v>3</v>
      </c>
    </row>
    <row r="398" spans="1:9" s="101" customFormat="1" ht="30" customHeight="1" x14ac:dyDescent="0.3">
      <c r="A398" s="112">
        <v>393</v>
      </c>
      <c r="B398" s="112"/>
      <c r="C398" s="113" t="s">
        <v>743</v>
      </c>
      <c r="D398" s="113">
        <v>113496</v>
      </c>
      <c r="E398" s="114">
        <v>214470</v>
      </c>
      <c r="F398" s="114">
        <v>214470</v>
      </c>
      <c r="G398" s="116">
        <v>32578.795554687193</v>
      </c>
      <c r="H398" s="113" t="s">
        <v>24</v>
      </c>
      <c r="I398" s="135" t="s">
        <v>2</v>
      </c>
    </row>
    <row r="399" spans="1:9" s="101" customFormat="1" ht="30" customHeight="1" x14ac:dyDescent="0.3">
      <c r="A399" s="112">
        <v>394</v>
      </c>
      <c r="B399" s="112"/>
      <c r="C399" s="113" t="s">
        <v>745</v>
      </c>
      <c r="D399" s="120">
        <v>105313</v>
      </c>
      <c r="E399" s="114">
        <v>124492</v>
      </c>
      <c r="F399" s="114">
        <v>119472</v>
      </c>
      <c r="G399" s="116">
        <v>18148.24386865104</v>
      </c>
      <c r="H399" s="113" t="s">
        <v>24</v>
      </c>
      <c r="I399" s="135" t="s">
        <v>2</v>
      </c>
    </row>
    <row r="400" spans="1:9" s="101" customFormat="1" ht="30" customHeight="1" x14ac:dyDescent="0.3">
      <c r="A400" s="112">
        <v>395</v>
      </c>
      <c r="B400" s="112"/>
      <c r="C400" s="113" t="s">
        <v>747</v>
      </c>
      <c r="D400" s="113">
        <v>105149</v>
      </c>
      <c r="E400" s="114">
        <v>68925</v>
      </c>
      <c r="F400" s="114">
        <v>68925</v>
      </c>
      <c r="G400" s="116">
        <v>10469.965419904018</v>
      </c>
      <c r="H400" s="113" t="s">
        <v>24</v>
      </c>
      <c r="I400" s="135" t="s">
        <v>2</v>
      </c>
    </row>
    <row r="401" spans="1:9" s="101" customFormat="1" ht="30" customHeight="1" x14ac:dyDescent="0.3">
      <c r="A401" s="112">
        <v>396</v>
      </c>
      <c r="B401" s="112"/>
      <c r="C401" s="113" t="s">
        <v>749</v>
      </c>
      <c r="D401" s="113">
        <v>112406</v>
      </c>
      <c r="E401" s="114">
        <v>49511</v>
      </c>
      <c r="F401" s="114">
        <v>47726</v>
      </c>
      <c r="G401" s="116">
        <v>19404.510086310791</v>
      </c>
      <c r="H401" s="113" t="s">
        <v>24</v>
      </c>
      <c r="I401" s="135" t="s">
        <v>2</v>
      </c>
    </row>
    <row r="402" spans="1:9" s="101" customFormat="1" ht="30" customHeight="1" x14ac:dyDescent="0.3">
      <c r="A402" s="112">
        <v>397</v>
      </c>
      <c r="B402" s="112"/>
      <c r="C402" s="113" t="s">
        <v>751</v>
      </c>
      <c r="D402" s="113">
        <v>113822</v>
      </c>
      <c r="E402" s="114">
        <v>34996</v>
      </c>
      <c r="F402" s="114">
        <v>34996</v>
      </c>
      <c r="G402" s="116">
        <v>14228.727213270176</v>
      </c>
      <c r="H402" s="113" t="s">
        <v>24</v>
      </c>
      <c r="I402" s="135" t="s">
        <v>2</v>
      </c>
    </row>
    <row r="403" spans="1:9" s="101" customFormat="1" ht="30" customHeight="1" x14ac:dyDescent="0.3">
      <c r="A403" s="112">
        <v>398</v>
      </c>
      <c r="B403" s="112"/>
      <c r="C403" s="113" t="s">
        <v>753</v>
      </c>
      <c r="D403" s="120">
        <v>113108</v>
      </c>
      <c r="E403" s="114">
        <v>296041</v>
      </c>
      <c r="F403" s="114">
        <v>0</v>
      </c>
      <c r="G403" s="116">
        <v>0</v>
      </c>
      <c r="H403" s="113" t="s">
        <v>24</v>
      </c>
      <c r="I403" s="136" t="s">
        <v>1</v>
      </c>
    </row>
    <row r="404" spans="1:9" s="101" customFormat="1" ht="30" customHeight="1" x14ac:dyDescent="0.3">
      <c r="A404" s="112">
        <v>399</v>
      </c>
      <c r="B404" s="112"/>
      <c r="C404" s="113" t="s">
        <v>754</v>
      </c>
      <c r="D404" s="113">
        <v>220663</v>
      </c>
      <c r="E404" s="114">
        <v>619787</v>
      </c>
      <c r="F404" s="114">
        <v>619787</v>
      </c>
      <c r="G404" s="116">
        <v>94147.964565920236</v>
      </c>
      <c r="H404" s="119" t="s">
        <v>28</v>
      </c>
      <c r="I404" s="136" t="s">
        <v>3</v>
      </c>
    </row>
    <row r="405" spans="1:9" s="101" customFormat="1" ht="30" customHeight="1" x14ac:dyDescent="0.3">
      <c r="A405" s="112">
        <v>400</v>
      </c>
      <c r="B405" s="112"/>
      <c r="C405" s="113" t="s">
        <v>755</v>
      </c>
      <c r="D405" s="113">
        <v>220440</v>
      </c>
      <c r="E405" s="114">
        <v>135000</v>
      </c>
      <c r="F405" s="114">
        <v>92120</v>
      </c>
      <c r="G405" s="116">
        <v>13993.37271645351</v>
      </c>
      <c r="H405" s="119" t="s">
        <v>28</v>
      </c>
      <c r="I405" s="136" t="s">
        <v>3</v>
      </c>
    </row>
    <row r="406" spans="1:9" s="101" customFormat="1" ht="30" customHeight="1" x14ac:dyDescent="0.3">
      <c r="A406" s="112">
        <v>401</v>
      </c>
      <c r="B406" s="112"/>
      <c r="C406" s="113" t="s">
        <v>756</v>
      </c>
      <c r="D406" s="113">
        <v>113304</v>
      </c>
      <c r="E406" s="114">
        <v>201301</v>
      </c>
      <c r="F406" s="114">
        <v>0</v>
      </c>
      <c r="G406" s="116">
        <v>0</v>
      </c>
      <c r="H406" s="113" t="s">
        <v>24</v>
      </c>
      <c r="I406" s="136" t="s">
        <v>1</v>
      </c>
    </row>
    <row r="407" spans="1:9" s="101" customFormat="1" ht="30" customHeight="1" x14ac:dyDescent="0.3">
      <c r="A407" s="112">
        <v>402</v>
      </c>
      <c r="B407" s="112"/>
      <c r="C407" s="113" t="s">
        <v>757</v>
      </c>
      <c r="D407" s="113">
        <v>114024</v>
      </c>
      <c r="E407" s="114">
        <v>116610</v>
      </c>
      <c r="F407" s="114">
        <v>0</v>
      </c>
      <c r="G407" s="116">
        <v>0</v>
      </c>
      <c r="H407" s="113" t="s">
        <v>24</v>
      </c>
      <c r="I407" s="136" t="s">
        <v>1</v>
      </c>
    </row>
    <row r="408" spans="1:9" s="101" customFormat="1" ht="30" customHeight="1" x14ac:dyDescent="0.3">
      <c r="A408" s="112">
        <v>403</v>
      </c>
      <c r="B408" s="112"/>
      <c r="C408" s="113" t="s">
        <v>758</v>
      </c>
      <c r="D408" s="113">
        <v>104279</v>
      </c>
      <c r="E408" s="114">
        <v>115000</v>
      </c>
      <c r="F408" s="114">
        <v>92296</v>
      </c>
      <c r="G408" s="116">
        <v>75220.429942174072</v>
      </c>
      <c r="H408" s="113" t="s">
        <v>24</v>
      </c>
      <c r="I408" s="135" t="s">
        <v>2</v>
      </c>
    </row>
    <row r="409" spans="1:9" s="101" customFormat="1" ht="30" customHeight="1" x14ac:dyDescent="0.3">
      <c r="A409" s="112">
        <v>404</v>
      </c>
      <c r="B409" s="112"/>
      <c r="C409" s="113" t="s">
        <v>760</v>
      </c>
      <c r="D409" s="113">
        <v>105193</v>
      </c>
      <c r="E409" s="114">
        <v>973343</v>
      </c>
      <c r="F409" s="114">
        <v>393705</v>
      </c>
      <c r="G409" s="116">
        <v>59805.262758698751</v>
      </c>
      <c r="H409" s="119" t="s">
        <v>28</v>
      </c>
      <c r="I409" s="136" t="s">
        <v>3</v>
      </c>
    </row>
    <row r="410" spans="1:9" s="101" customFormat="1" ht="30" customHeight="1" x14ac:dyDescent="0.3">
      <c r="A410" s="112">
        <v>405</v>
      </c>
      <c r="B410" s="112"/>
      <c r="C410" s="113" t="s">
        <v>761</v>
      </c>
      <c r="D410" s="113">
        <v>112806</v>
      </c>
      <c r="E410" s="114">
        <v>56662</v>
      </c>
      <c r="F410" s="114">
        <v>54405</v>
      </c>
      <c r="G410" s="116">
        <v>22120.068123155903</v>
      </c>
      <c r="H410" s="113" t="s">
        <v>24</v>
      </c>
      <c r="I410" s="135" t="s">
        <v>2</v>
      </c>
    </row>
    <row r="411" spans="1:9" s="101" customFormat="1" ht="30" customHeight="1" x14ac:dyDescent="0.3">
      <c r="A411" s="112">
        <v>406</v>
      </c>
      <c r="B411" s="112"/>
      <c r="C411" s="113" t="s">
        <v>763</v>
      </c>
      <c r="D411" s="113">
        <v>920685</v>
      </c>
      <c r="E411" s="114">
        <v>54087</v>
      </c>
      <c r="F411" s="114">
        <v>54087</v>
      </c>
      <c r="G411" s="116">
        <v>21990.775196712308</v>
      </c>
      <c r="H411" s="113" t="s">
        <v>24</v>
      </c>
      <c r="I411" s="135" t="s">
        <v>2</v>
      </c>
    </row>
    <row r="412" spans="1:9" s="101" customFormat="1" ht="30" customHeight="1" x14ac:dyDescent="0.3">
      <c r="A412" s="112">
        <v>407</v>
      </c>
      <c r="B412" s="112"/>
      <c r="C412" s="119" t="s">
        <v>765</v>
      </c>
      <c r="D412" s="113">
        <v>104340</v>
      </c>
      <c r="E412" s="114">
        <v>311737</v>
      </c>
      <c r="F412" s="114">
        <v>311737</v>
      </c>
      <c r="G412" s="116">
        <v>47354.016831405424</v>
      </c>
      <c r="H412" s="113" t="s">
        <v>24</v>
      </c>
      <c r="I412" s="135" t="s">
        <v>2</v>
      </c>
    </row>
    <row r="413" spans="1:9" s="101" customFormat="1" ht="30" customHeight="1" x14ac:dyDescent="0.3">
      <c r="A413" s="112">
        <v>408</v>
      </c>
      <c r="B413" s="112"/>
      <c r="C413" s="113" t="s">
        <v>767</v>
      </c>
      <c r="D413" s="113">
        <v>116136</v>
      </c>
      <c r="E413" s="114">
        <v>0</v>
      </c>
      <c r="F413" s="114">
        <v>0</v>
      </c>
      <c r="G413" s="116">
        <v>0</v>
      </c>
      <c r="H413" s="113" t="s">
        <v>24</v>
      </c>
      <c r="I413" s="136" t="s">
        <v>1</v>
      </c>
    </row>
    <row r="414" spans="1:9" s="101" customFormat="1" ht="30" customHeight="1" x14ac:dyDescent="0.3">
      <c r="A414" s="112">
        <v>409</v>
      </c>
      <c r="B414" s="112"/>
      <c r="C414" s="113" t="s">
        <v>768</v>
      </c>
      <c r="D414" s="113">
        <v>920794</v>
      </c>
      <c r="E414" s="114">
        <v>44517</v>
      </c>
      <c r="F414" s="114">
        <v>44517</v>
      </c>
      <c r="G414" s="116">
        <v>18099.789957513673</v>
      </c>
      <c r="H414" s="113" t="s">
        <v>24</v>
      </c>
      <c r="I414" s="135" t="s">
        <v>2</v>
      </c>
    </row>
    <row r="415" spans="1:9" s="101" customFormat="1" ht="30" customHeight="1" x14ac:dyDescent="0.3">
      <c r="A415" s="112">
        <v>410</v>
      </c>
      <c r="B415" s="112"/>
      <c r="C415" s="113" t="s">
        <v>770</v>
      </c>
      <c r="D415" s="113">
        <v>220588</v>
      </c>
      <c r="E415" s="114">
        <v>56400</v>
      </c>
      <c r="F415" s="114">
        <v>0</v>
      </c>
      <c r="G415" s="116">
        <v>0</v>
      </c>
      <c r="H415" s="113" t="s">
        <v>24</v>
      </c>
      <c r="I415" s="136" t="s">
        <v>1</v>
      </c>
    </row>
    <row r="416" spans="1:9" s="101" customFormat="1" ht="30" customHeight="1" x14ac:dyDescent="0.3">
      <c r="A416" s="112">
        <v>411</v>
      </c>
      <c r="B416" s="112"/>
      <c r="C416" s="113" t="s">
        <v>771</v>
      </c>
      <c r="D416" s="113">
        <v>113174</v>
      </c>
      <c r="E416" s="114">
        <v>460249</v>
      </c>
      <c r="F416" s="114">
        <v>0</v>
      </c>
      <c r="G416" s="116">
        <v>0</v>
      </c>
      <c r="H416" s="113" t="s">
        <v>24</v>
      </c>
      <c r="I416" s="136" t="s">
        <v>1</v>
      </c>
    </row>
    <row r="417" spans="1:9" s="101" customFormat="1" ht="30" customHeight="1" x14ac:dyDescent="0.3">
      <c r="A417" s="112">
        <v>412</v>
      </c>
      <c r="B417" s="112"/>
      <c r="C417" s="113" t="s">
        <v>772</v>
      </c>
      <c r="D417" s="113">
        <v>220577</v>
      </c>
      <c r="E417" s="114">
        <v>61688</v>
      </c>
      <c r="F417" s="114">
        <v>0</v>
      </c>
      <c r="G417" s="116">
        <v>0</v>
      </c>
      <c r="H417" s="113" t="s">
        <v>24</v>
      </c>
      <c r="I417" s="136" t="s">
        <v>1</v>
      </c>
    </row>
    <row r="418" spans="1:9" s="101" customFormat="1" ht="30" customHeight="1" x14ac:dyDescent="0.3">
      <c r="A418" s="112">
        <v>413</v>
      </c>
      <c r="B418" s="112"/>
      <c r="C418" s="113" t="s">
        <v>773</v>
      </c>
      <c r="D418" s="113">
        <v>220571</v>
      </c>
      <c r="E418" s="114">
        <v>1009542</v>
      </c>
      <c r="F418" s="114">
        <v>875532</v>
      </c>
      <c r="G418" s="116">
        <v>132996.58707318688</v>
      </c>
      <c r="H418" s="119" t="s">
        <v>28</v>
      </c>
      <c r="I418" s="136" t="s">
        <v>3</v>
      </c>
    </row>
    <row r="419" spans="1:9" s="101" customFormat="1" ht="30" customHeight="1" x14ac:dyDescent="0.3">
      <c r="A419" s="112">
        <v>414</v>
      </c>
      <c r="B419" s="112"/>
      <c r="C419" s="113" t="s">
        <v>774</v>
      </c>
      <c r="D419" s="113">
        <v>108875</v>
      </c>
      <c r="E419" s="114">
        <v>86415</v>
      </c>
      <c r="F419" s="114">
        <v>86415</v>
      </c>
      <c r="G419" s="116">
        <v>35134.742888751352</v>
      </c>
      <c r="H419" s="113" t="s">
        <v>24</v>
      </c>
      <c r="I419" s="135" t="s">
        <v>2</v>
      </c>
    </row>
    <row r="420" spans="1:9" s="101" customFormat="1" ht="30" customHeight="1" x14ac:dyDescent="0.3">
      <c r="A420" s="112">
        <v>415</v>
      </c>
      <c r="B420" s="112"/>
      <c r="C420" s="113" t="s">
        <v>776</v>
      </c>
      <c r="D420" s="113">
        <v>104336</v>
      </c>
      <c r="E420" s="114">
        <v>198853</v>
      </c>
      <c r="F420" s="114">
        <v>182725</v>
      </c>
      <c r="G420" s="116">
        <v>106668.57568214106</v>
      </c>
      <c r="H420" s="113" t="s">
        <v>24</v>
      </c>
      <c r="I420" s="135" t="s">
        <v>2</v>
      </c>
    </row>
    <row r="421" spans="1:9" s="101" customFormat="1" ht="30" customHeight="1" x14ac:dyDescent="0.3">
      <c r="A421" s="112">
        <v>416</v>
      </c>
      <c r="B421" s="112"/>
      <c r="C421" s="113" t="s">
        <v>778</v>
      </c>
      <c r="D421" s="113">
        <v>115289</v>
      </c>
      <c r="E421" s="114">
        <v>50610</v>
      </c>
      <c r="F421" s="114">
        <v>50610</v>
      </c>
      <c r="G421" s="116">
        <v>7687.8483844953544</v>
      </c>
      <c r="H421" s="113" t="s">
        <v>24</v>
      </c>
      <c r="I421" s="135" t="s">
        <v>2</v>
      </c>
    </row>
    <row r="422" spans="1:9" s="101" customFormat="1" ht="30" customHeight="1" x14ac:dyDescent="0.3">
      <c r="A422" s="112">
        <v>417</v>
      </c>
      <c r="B422" s="112"/>
      <c r="C422" s="113" t="s">
        <v>780</v>
      </c>
      <c r="D422" s="113">
        <v>113845</v>
      </c>
      <c r="E422" s="114">
        <v>56444</v>
      </c>
      <c r="F422" s="114">
        <v>53654</v>
      </c>
      <c r="G422" s="116">
        <v>21814.725394353583</v>
      </c>
      <c r="H422" s="113" t="s">
        <v>24</v>
      </c>
      <c r="I422" s="135" t="s">
        <v>2</v>
      </c>
    </row>
    <row r="423" spans="1:9" s="101" customFormat="1" ht="30" customHeight="1" x14ac:dyDescent="0.3">
      <c r="A423" s="112">
        <v>418</v>
      </c>
      <c r="B423" s="112"/>
      <c r="C423" s="113" t="s">
        <v>782</v>
      </c>
      <c r="D423" s="113">
        <v>104368</v>
      </c>
      <c r="E423" s="114">
        <v>400500</v>
      </c>
      <c r="F423" s="114">
        <v>241038</v>
      </c>
      <c r="G423" s="116">
        <v>165820.34288126641</v>
      </c>
      <c r="H423" s="113" t="s">
        <v>24</v>
      </c>
      <c r="I423" s="135" t="s">
        <v>2</v>
      </c>
    </row>
    <row r="424" spans="1:9" s="101" customFormat="1" ht="30" customHeight="1" x14ac:dyDescent="0.3">
      <c r="A424" s="112">
        <v>419</v>
      </c>
      <c r="B424" s="112"/>
      <c r="C424" s="113" t="s">
        <v>784</v>
      </c>
      <c r="D424" s="113">
        <v>103970</v>
      </c>
      <c r="E424" s="114">
        <v>84655</v>
      </c>
      <c r="F424" s="114">
        <v>81901</v>
      </c>
      <c r="G424" s="116">
        <v>33299.433863699865</v>
      </c>
      <c r="H424" s="113" t="s">
        <v>24</v>
      </c>
      <c r="I424" s="135" t="s">
        <v>2</v>
      </c>
    </row>
    <row r="425" spans="1:9" s="101" customFormat="1" ht="30" customHeight="1" x14ac:dyDescent="0.3">
      <c r="A425" s="112">
        <v>420</v>
      </c>
      <c r="B425" s="112"/>
      <c r="C425" s="113" t="s">
        <v>785</v>
      </c>
      <c r="D425" s="113">
        <v>115810</v>
      </c>
      <c r="E425" s="114">
        <v>52192</v>
      </c>
      <c r="F425" s="114">
        <v>52192</v>
      </c>
      <c r="G425" s="116">
        <v>7928.1601043979772</v>
      </c>
      <c r="H425" s="119" t="s">
        <v>28</v>
      </c>
      <c r="I425" s="136" t="s">
        <v>3</v>
      </c>
    </row>
    <row r="426" spans="1:9" s="101" customFormat="1" ht="30" customHeight="1" x14ac:dyDescent="0.3">
      <c r="A426" s="112">
        <v>421</v>
      </c>
      <c r="B426" s="112"/>
      <c r="C426" s="113" t="s">
        <v>786</v>
      </c>
      <c r="D426" s="113">
        <v>112592</v>
      </c>
      <c r="E426" s="114">
        <v>54503</v>
      </c>
      <c r="F426" s="114">
        <v>54503</v>
      </c>
      <c r="G426" s="116">
        <v>8279.2096522456104</v>
      </c>
      <c r="H426" s="113" t="s">
        <v>24</v>
      </c>
      <c r="I426" s="135" t="s">
        <v>2</v>
      </c>
    </row>
    <row r="427" spans="1:9" s="101" customFormat="1" ht="30" customHeight="1" x14ac:dyDescent="0.3">
      <c r="A427" s="112">
        <v>422</v>
      </c>
      <c r="B427" s="112"/>
      <c r="C427" s="113" t="s">
        <v>788</v>
      </c>
      <c r="D427" s="113">
        <v>104629</v>
      </c>
      <c r="E427" s="114">
        <v>29281</v>
      </c>
      <c r="F427" s="114">
        <v>29281</v>
      </c>
      <c r="G427" s="116">
        <v>4447.8934705870088</v>
      </c>
      <c r="H427" s="113" t="s">
        <v>24</v>
      </c>
      <c r="I427" s="135" t="s">
        <v>2</v>
      </c>
    </row>
    <row r="428" spans="1:9" s="101" customFormat="1" ht="30" customHeight="1" x14ac:dyDescent="0.3">
      <c r="A428" s="112">
        <v>423</v>
      </c>
      <c r="B428" s="112"/>
      <c r="C428" s="113" t="s">
        <v>790</v>
      </c>
      <c r="D428" s="113">
        <v>105430</v>
      </c>
      <c r="E428" s="114">
        <v>95909</v>
      </c>
      <c r="F428" s="114">
        <v>88915</v>
      </c>
      <c r="G428" s="116">
        <v>13506.521223224749</v>
      </c>
      <c r="H428" s="113" t="s">
        <v>24</v>
      </c>
      <c r="I428" s="135" t="s">
        <v>2</v>
      </c>
    </row>
    <row r="429" spans="1:9" s="101" customFormat="1" ht="30" customHeight="1" x14ac:dyDescent="0.3">
      <c r="A429" s="112">
        <v>424</v>
      </c>
      <c r="B429" s="112"/>
      <c r="C429" s="113" t="s">
        <v>792</v>
      </c>
      <c r="D429" s="113">
        <v>220526</v>
      </c>
      <c r="E429" s="114">
        <v>233344</v>
      </c>
      <c r="F429" s="114">
        <v>233344</v>
      </c>
      <c r="G429" s="116">
        <v>35445.826781894568</v>
      </c>
      <c r="H429" s="113" t="s">
        <v>24</v>
      </c>
      <c r="I429" s="135" t="s">
        <v>2</v>
      </c>
    </row>
    <row r="430" spans="1:9" s="101" customFormat="1" ht="30" customHeight="1" x14ac:dyDescent="0.3">
      <c r="A430" s="112">
        <v>425</v>
      </c>
      <c r="B430" s="112"/>
      <c r="C430" s="113" t="s">
        <v>794</v>
      </c>
      <c r="D430" s="113">
        <v>920688</v>
      </c>
      <c r="E430" s="114">
        <v>55620</v>
      </c>
      <c r="F430" s="114">
        <v>55620</v>
      </c>
      <c r="G430" s="116">
        <v>22614.064681737545</v>
      </c>
      <c r="H430" s="113" t="s">
        <v>24</v>
      </c>
      <c r="I430" s="135" t="s">
        <v>2</v>
      </c>
    </row>
    <row r="431" spans="1:9" s="101" customFormat="1" ht="30" customHeight="1" x14ac:dyDescent="0.3">
      <c r="A431" s="112">
        <v>426</v>
      </c>
      <c r="B431" s="112"/>
      <c r="C431" s="113" t="s">
        <v>796</v>
      </c>
      <c r="D431" s="113">
        <v>105579</v>
      </c>
      <c r="E431" s="114">
        <v>2156</v>
      </c>
      <c r="F431" s="114">
        <v>2156</v>
      </c>
      <c r="G431" s="116">
        <v>327.50446783189062</v>
      </c>
      <c r="H431" s="113" t="s">
        <v>24</v>
      </c>
      <c r="I431" s="135" t="s">
        <v>2</v>
      </c>
    </row>
    <row r="432" spans="1:9" s="101" customFormat="1" ht="30" customHeight="1" x14ac:dyDescent="0.3">
      <c r="A432" s="112">
        <v>427</v>
      </c>
      <c r="B432" s="112"/>
      <c r="C432" s="113" t="s">
        <v>798</v>
      </c>
      <c r="D432" s="113">
        <v>115954</v>
      </c>
      <c r="E432" s="114">
        <v>59168</v>
      </c>
      <c r="F432" s="114">
        <v>34906</v>
      </c>
      <c r="G432" s="116">
        <v>5302.352019545443</v>
      </c>
      <c r="H432" s="113" t="s">
        <v>24</v>
      </c>
      <c r="I432" s="135" t="s">
        <v>2</v>
      </c>
    </row>
    <row r="433" spans="1:9" s="101" customFormat="1" ht="30" customHeight="1" x14ac:dyDescent="0.3">
      <c r="A433" s="112">
        <v>428</v>
      </c>
      <c r="B433" s="112"/>
      <c r="C433" s="113" t="s">
        <v>800</v>
      </c>
      <c r="D433" s="113">
        <v>115548</v>
      </c>
      <c r="E433" s="114">
        <v>68147</v>
      </c>
      <c r="F433" s="114">
        <v>68147</v>
      </c>
      <c r="G433" s="116">
        <v>10351.78430859919</v>
      </c>
      <c r="H433" s="113" t="s">
        <v>24</v>
      </c>
      <c r="I433" s="135" t="s">
        <v>2</v>
      </c>
    </row>
    <row r="434" spans="1:9" s="101" customFormat="1" ht="30" customHeight="1" x14ac:dyDescent="0.3">
      <c r="A434" s="112">
        <v>429</v>
      </c>
      <c r="B434" s="112"/>
      <c r="C434" s="113" t="s">
        <v>802</v>
      </c>
      <c r="D434" s="113">
        <v>920681</v>
      </c>
      <c r="E434" s="114">
        <v>48358</v>
      </c>
      <c r="F434" s="114">
        <v>48358</v>
      </c>
      <c r="G434" s="116">
        <v>19661.469613079185</v>
      </c>
      <c r="H434" s="113" t="s">
        <v>24</v>
      </c>
      <c r="I434" s="135" t="s">
        <v>2</v>
      </c>
    </row>
    <row r="435" spans="1:9" s="101" customFormat="1" ht="30" customHeight="1" x14ac:dyDescent="0.3">
      <c r="A435" s="112">
        <v>430</v>
      </c>
      <c r="B435" s="112"/>
      <c r="C435" s="113" t="s">
        <v>804</v>
      </c>
      <c r="D435" s="113">
        <v>105488</v>
      </c>
      <c r="E435" s="114">
        <v>32920</v>
      </c>
      <c r="F435" s="114">
        <v>32920</v>
      </c>
      <c r="G435" s="116">
        <v>13384.663957619563</v>
      </c>
      <c r="H435" s="113" t="s">
        <v>24</v>
      </c>
      <c r="I435" s="135" t="s">
        <v>2</v>
      </c>
    </row>
    <row r="436" spans="1:9" s="101" customFormat="1" ht="30" customHeight="1" x14ac:dyDescent="0.3">
      <c r="A436" s="112">
        <v>431</v>
      </c>
      <c r="B436" s="112"/>
      <c r="C436" s="113" t="s">
        <v>806</v>
      </c>
      <c r="D436" s="113">
        <v>108728</v>
      </c>
      <c r="E436" s="114">
        <v>80361</v>
      </c>
      <c r="F436" s="114">
        <v>80361</v>
      </c>
      <c r="G436" s="116">
        <v>32673.298307966757</v>
      </c>
      <c r="H436" s="113" t="s">
        <v>24</v>
      </c>
      <c r="I436" s="135" t="s">
        <v>2</v>
      </c>
    </row>
    <row r="437" spans="1:9" s="101" customFormat="1" ht="30" customHeight="1" x14ac:dyDescent="0.3">
      <c r="A437" s="112">
        <v>432</v>
      </c>
      <c r="B437" s="112"/>
      <c r="C437" s="113" t="s">
        <v>808</v>
      </c>
      <c r="D437" s="113">
        <v>113043</v>
      </c>
      <c r="E437" s="114">
        <v>359150</v>
      </c>
      <c r="F437" s="114">
        <v>0</v>
      </c>
      <c r="G437" s="116">
        <v>0</v>
      </c>
      <c r="H437" s="113" t="s">
        <v>24</v>
      </c>
      <c r="I437" s="136" t="s">
        <v>1</v>
      </c>
    </row>
    <row r="438" spans="1:9" s="101" customFormat="1" ht="30" customHeight="1" x14ac:dyDescent="0.3">
      <c r="A438" s="112">
        <v>433</v>
      </c>
      <c r="B438" s="112"/>
      <c r="C438" s="113" t="s">
        <v>809</v>
      </c>
      <c r="D438" s="113">
        <v>112782</v>
      </c>
      <c r="E438" s="114">
        <v>54332</v>
      </c>
      <c r="F438" s="114">
        <v>52199</v>
      </c>
      <c r="G438" s="116">
        <v>21223.149268644698</v>
      </c>
      <c r="H438" s="113" t="s">
        <v>24</v>
      </c>
      <c r="I438" s="135" t="s">
        <v>2</v>
      </c>
    </row>
    <row r="439" spans="1:9" s="101" customFormat="1" ht="30" customHeight="1" x14ac:dyDescent="0.3">
      <c r="A439" s="112">
        <v>434</v>
      </c>
      <c r="B439" s="112"/>
      <c r="C439" s="113" t="s">
        <v>811</v>
      </c>
      <c r="D439" s="113">
        <v>108882</v>
      </c>
      <c r="E439" s="114">
        <v>95492</v>
      </c>
      <c r="F439" s="114">
        <v>87447</v>
      </c>
      <c r="G439" s="116">
        <v>35554.335027398476</v>
      </c>
      <c r="H439" s="113" t="s">
        <v>24</v>
      </c>
      <c r="I439" s="135" t="s">
        <v>2</v>
      </c>
    </row>
    <row r="440" spans="1:9" s="101" customFormat="1" ht="30" customHeight="1" x14ac:dyDescent="0.3">
      <c r="A440" s="112">
        <v>435</v>
      </c>
      <c r="B440" s="112"/>
      <c r="C440" s="113" t="s">
        <v>813</v>
      </c>
      <c r="D440" s="113">
        <v>113195</v>
      </c>
      <c r="E440" s="114">
        <v>373888</v>
      </c>
      <c r="F440" s="114">
        <v>0</v>
      </c>
      <c r="G440" s="116">
        <v>0</v>
      </c>
      <c r="H440" s="113" t="s">
        <v>24</v>
      </c>
      <c r="I440" s="136" t="s">
        <v>1</v>
      </c>
    </row>
    <row r="441" spans="1:9" s="101" customFormat="1" ht="30" customHeight="1" x14ac:dyDescent="0.3">
      <c r="A441" s="112">
        <v>436</v>
      </c>
      <c r="B441" s="112"/>
      <c r="C441" s="113" t="s">
        <v>814</v>
      </c>
      <c r="D441" s="113">
        <v>220800</v>
      </c>
      <c r="E441" s="114">
        <v>52187</v>
      </c>
      <c r="F441" s="114">
        <v>52187</v>
      </c>
      <c r="G441" s="116">
        <v>7927.400585687792</v>
      </c>
      <c r="H441" s="113" t="s">
        <v>24</v>
      </c>
      <c r="I441" s="135" t="s">
        <v>2</v>
      </c>
    </row>
    <row r="442" spans="1:9" s="101" customFormat="1" ht="30" customHeight="1" x14ac:dyDescent="0.3">
      <c r="A442" s="112">
        <v>437</v>
      </c>
      <c r="B442" s="112"/>
      <c r="C442" s="113" t="s">
        <v>816</v>
      </c>
      <c r="D442" s="113">
        <v>117117</v>
      </c>
      <c r="E442" s="114">
        <v>120170</v>
      </c>
      <c r="F442" s="114">
        <v>119693</v>
      </c>
      <c r="G442" s="116">
        <v>48664.963034002372</v>
      </c>
      <c r="H442" s="113" t="s">
        <v>24</v>
      </c>
      <c r="I442" s="135" t="s">
        <v>2</v>
      </c>
    </row>
    <row r="443" spans="1:9" s="101" customFormat="1" ht="30" customHeight="1" x14ac:dyDescent="0.3">
      <c r="A443" s="112">
        <v>438</v>
      </c>
      <c r="B443" s="112"/>
      <c r="C443" s="113" t="s">
        <v>818</v>
      </c>
      <c r="D443" s="113">
        <v>105332</v>
      </c>
      <c r="E443" s="114">
        <v>82154</v>
      </c>
      <c r="F443" s="114">
        <v>34420</v>
      </c>
      <c r="G443" s="116">
        <v>5228.5268009154343</v>
      </c>
      <c r="H443" s="113" t="s">
        <v>24</v>
      </c>
      <c r="I443" s="135" t="s">
        <v>2</v>
      </c>
    </row>
    <row r="444" spans="1:9" s="101" customFormat="1" ht="30" customHeight="1" x14ac:dyDescent="0.3">
      <c r="A444" s="112">
        <v>439</v>
      </c>
      <c r="B444" s="112"/>
      <c r="C444" s="113" t="s">
        <v>820</v>
      </c>
      <c r="D444" s="113">
        <v>220606</v>
      </c>
      <c r="E444" s="114">
        <v>63768</v>
      </c>
      <c r="F444" s="114">
        <v>63768</v>
      </c>
      <c r="G444" s="116">
        <v>9686.597822218926</v>
      </c>
      <c r="H444" s="113" t="s">
        <v>24</v>
      </c>
      <c r="I444" s="135" t="s">
        <v>2</v>
      </c>
    </row>
    <row r="445" spans="1:9" s="101" customFormat="1" ht="30" customHeight="1" x14ac:dyDescent="0.3">
      <c r="A445" s="112">
        <v>440</v>
      </c>
      <c r="B445" s="112"/>
      <c r="C445" s="113" t="s">
        <v>822</v>
      </c>
      <c r="D445" s="113">
        <v>220568</v>
      </c>
      <c r="E445" s="114">
        <v>62400</v>
      </c>
      <c r="F445" s="114">
        <v>0</v>
      </c>
      <c r="G445" s="116">
        <v>0</v>
      </c>
      <c r="H445" s="113" t="s">
        <v>24</v>
      </c>
      <c r="I445" s="136" t="s">
        <v>1</v>
      </c>
    </row>
    <row r="446" spans="1:9" s="101" customFormat="1" ht="30" customHeight="1" x14ac:dyDescent="0.3">
      <c r="A446" s="112">
        <v>441</v>
      </c>
      <c r="B446" s="112"/>
      <c r="C446" s="113" t="s">
        <v>823</v>
      </c>
      <c r="D446" s="113">
        <v>104816</v>
      </c>
      <c r="E446" s="114">
        <v>673632</v>
      </c>
      <c r="F446" s="114">
        <v>214307</v>
      </c>
      <c r="G446" s="116">
        <v>115953.27696403727</v>
      </c>
      <c r="H446" s="113" t="s">
        <v>24</v>
      </c>
      <c r="I446" s="135" t="s">
        <v>2</v>
      </c>
    </row>
    <row r="447" spans="1:9" s="101" customFormat="1" ht="30" customHeight="1" x14ac:dyDescent="0.3">
      <c r="A447" s="112">
        <v>442</v>
      </c>
      <c r="B447" s="112"/>
      <c r="C447" s="119" t="s">
        <v>825</v>
      </c>
      <c r="D447" s="113">
        <v>104868</v>
      </c>
      <c r="E447" s="114">
        <v>77192</v>
      </c>
      <c r="F447" s="114">
        <v>77192</v>
      </c>
      <c r="G447" s="116">
        <v>47801.224180294143</v>
      </c>
      <c r="H447" s="119" t="s">
        <v>28</v>
      </c>
      <c r="I447" s="136" t="s">
        <v>3</v>
      </c>
    </row>
    <row r="448" spans="1:9" s="101" customFormat="1" ht="30" customHeight="1" x14ac:dyDescent="0.3">
      <c r="A448" s="112">
        <v>443</v>
      </c>
      <c r="B448" s="112"/>
      <c r="C448" s="113" t="s">
        <v>826</v>
      </c>
      <c r="D448" s="113">
        <v>105038</v>
      </c>
      <c r="E448" s="114">
        <v>64475</v>
      </c>
      <c r="F448" s="114">
        <v>63996</v>
      </c>
      <c r="G448" s="116">
        <v>26019.591574478171</v>
      </c>
      <c r="H448" s="113" t="s">
        <v>24</v>
      </c>
      <c r="I448" s="135" t="s">
        <v>2</v>
      </c>
    </row>
    <row r="449" spans="1:9" s="101" customFormat="1" ht="30" customHeight="1" x14ac:dyDescent="0.3">
      <c r="A449" s="112">
        <v>444</v>
      </c>
      <c r="B449" s="112"/>
      <c r="C449" s="113" t="s">
        <v>828</v>
      </c>
      <c r="D449" s="113">
        <v>103690</v>
      </c>
      <c r="E449" s="114">
        <v>709063</v>
      </c>
      <c r="F449" s="114">
        <v>482293</v>
      </c>
      <c r="G449" s="116">
        <v>353294.16677880421</v>
      </c>
      <c r="H449" s="113" t="s">
        <v>24</v>
      </c>
      <c r="I449" s="135" t="s">
        <v>2</v>
      </c>
    </row>
    <row r="450" spans="1:9" s="101" customFormat="1" ht="30" customHeight="1" x14ac:dyDescent="0.3">
      <c r="A450" s="112">
        <v>445</v>
      </c>
      <c r="B450" s="112"/>
      <c r="C450" s="113" t="s">
        <v>830</v>
      </c>
      <c r="D450" s="113">
        <v>220263</v>
      </c>
      <c r="E450" s="114">
        <v>89348</v>
      </c>
      <c r="F450" s="114">
        <v>62576</v>
      </c>
      <c r="G450" s="116">
        <v>9505.5285617107565</v>
      </c>
      <c r="H450" s="113" t="s">
        <v>24</v>
      </c>
      <c r="I450" s="135" t="s">
        <v>2</v>
      </c>
    </row>
    <row r="451" spans="1:9" s="101" customFormat="1" ht="30" customHeight="1" x14ac:dyDescent="0.3">
      <c r="A451" s="112">
        <v>446</v>
      </c>
      <c r="B451" s="112"/>
      <c r="C451" s="113" t="s">
        <v>832</v>
      </c>
      <c r="D451" s="113">
        <v>104624</v>
      </c>
      <c r="E451" s="114">
        <v>238875</v>
      </c>
      <c r="F451" s="114">
        <v>143426</v>
      </c>
      <c r="G451" s="116">
        <v>21786.946105406656</v>
      </c>
      <c r="H451" s="113" t="s">
        <v>24</v>
      </c>
      <c r="I451" s="135" t="s">
        <v>2</v>
      </c>
    </row>
    <row r="452" spans="1:9" s="101" customFormat="1" ht="30" customHeight="1" x14ac:dyDescent="0.3">
      <c r="A452" s="112">
        <v>447</v>
      </c>
      <c r="B452" s="112"/>
      <c r="C452" s="113" t="s">
        <v>834</v>
      </c>
      <c r="D452" s="113">
        <v>104492</v>
      </c>
      <c r="E452" s="114">
        <v>127589</v>
      </c>
      <c r="F452" s="114">
        <v>93434</v>
      </c>
      <c r="G452" s="116">
        <v>59940.982580527379</v>
      </c>
      <c r="H452" s="113" t="s">
        <v>24</v>
      </c>
      <c r="I452" s="135" t="s">
        <v>2</v>
      </c>
    </row>
    <row r="453" spans="1:9" s="101" customFormat="1" ht="30" customHeight="1" x14ac:dyDescent="0.3">
      <c r="A453" s="112">
        <v>448</v>
      </c>
      <c r="B453" s="112"/>
      <c r="C453" s="113" t="s">
        <v>836</v>
      </c>
      <c r="D453" s="113">
        <v>104614</v>
      </c>
      <c r="E453" s="114">
        <v>114856</v>
      </c>
      <c r="F453" s="114">
        <v>114856</v>
      </c>
      <c r="G453" s="116">
        <v>56624.014735748271</v>
      </c>
      <c r="H453" s="113" t="s">
        <v>24</v>
      </c>
      <c r="I453" s="135" t="s">
        <v>2</v>
      </c>
    </row>
    <row r="454" spans="1:9" s="101" customFormat="1" ht="30" customHeight="1" x14ac:dyDescent="0.3">
      <c r="A454" s="112">
        <v>449</v>
      </c>
      <c r="B454" s="112"/>
      <c r="C454" s="113" t="s">
        <v>838</v>
      </c>
      <c r="D454" s="113">
        <v>115716</v>
      </c>
      <c r="E454" s="114">
        <v>12466</v>
      </c>
      <c r="F454" s="114">
        <v>12466</v>
      </c>
      <c r="G454" s="116">
        <v>1893.6320482339281</v>
      </c>
      <c r="H454" s="113" t="s">
        <v>24</v>
      </c>
      <c r="I454" s="135" t="s">
        <v>2</v>
      </c>
    </row>
    <row r="455" spans="1:9" s="101" customFormat="1" ht="30" customHeight="1" x14ac:dyDescent="0.3">
      <c r="A455" s="112">
        <v>450</v>
      </c>
      <c r="B455" s="112"/>
      <c r="C455" s="113" t="s">
        <v>840</v>
      </c>
      <c r="D455" s="113">
        <v>108702</v>
      </c>
      <c r="E455" s="114">
        <v>90831</v>
      </c>
      <c r="F455" s="114">
        <v>47231</v>
      </c>
      <c r="G455" s="116">
        <v>7174.5656401521464</v>
      </c>
      <c r="H455" s="113" t="s">
        <v>24</v>
      </c>
      <c r="I455" s="135" t="s">
        <v>2</v>
      </c>
    </row>
    <row r="456" spans="1:9" s="101" customFormat="1" ht="30" customHeight="1" x14ac:dyDescent="0.3">
      <c r="A456" s="112">
        <v>451</v>
      </c>
      <c r="B456" s="112"/>
      <c r="C456" s="113" t="s">
        <v>842</v>
      </c>
      <c r="D456" s="113">
        <v>112324</v>
      </c>
      <c r="E456" s="114">
        <v>54175</v>
      </c>
      <c r="F456" s="114">
        <v>54175</v>
      </c>
      <c r="G456" s="116">
        <v>8229.3852248574567</v>
      </c>
      <c r="H456" s="113" t="s">
        <v>24</v>
      </c>
      <c r="I456" s="135" t="s">
        <v>2</v>
      </c>
    </row>
    <row r="457" spans="1:9" s="101" customFormat="1" ht="30" customHeight="1" x14ac:dyDescent="0.3">
      <c r="A457" s="112">
        <v>452</v>
      </c>
      <c r="B457" s="112"/>
      <c r="C457" s="113" t="s">
        <v>844</v>
      </c>
      <c r="D457" s="113">
        <v>115549</v>
      </c>
      <c r="E457" s="114">
        <v>1257174</v>
      </c>
      <c r="F457" s="114">
        <v>488052</v>
      </c>
      <c r="G457" s="116">
        <v>74136.925108668787</v>
      </c>
      <c r="H457" s="113" t="s">
        <v>24</v>
      </c>
      <c r="I457" s="135" t="s">
        <v>2</v>
      </c>
    </row>
    <row r="458" spans="1:9" s="101" customFormat="1" ht="30" customHeight="1" x14ac:dyDescent="0.3">
      <c r="A458" s="112">
        <v>453</v>
      </c>
      <c r="B458" s="112"/>
      <c r="C458" s="113" t="s">
        <v>846</v>
      </c>
      <c r="D458" s="113">
        <v>105184</v>
      </c>
      <c r="E458" s="114">
        <v>163099</v>
      </c>
      <c r="F458" s="114">
        <v>101755</v>
      </c>
      <c r="G458" s="116">
        <v>15456.965270980536</v>
      </c>
      <c r="H458" s="113" t="s">
        <v>24</v>
      </c>
      <c r="I458" s="135" t="s">
        <v>2</v>
      </c>
    </row>
    <row r="459" spans="1:9" s="101" customFormat="1" ht="30" customHeight="1" x14ac:dyDescent="0.3">
      <c r="A459" s="112">
        <v>454</v>
      </c>
      <c r="B459" s="112"/>
      <c r="C459" s="119" t="s">
        <v>848</v>
      </c>
      <c r="D459" s="113">
        <v>105188</v>
      </c>
      <c r="E459" s="114">
        <v>4760708</v>
      </c>
      <c r="F459" s="114">
        <v>2001928</v>
      </c>
      <c r="G459" s="116">
        <v>304100.3544887575</v>
      </c>
      <c r="H459" s="113" t="s">
        <v>24</v>
      </c>
      <c r="I459" s="135" t="s">
        <v>2</v>
      </c>
    </row>
    <row r="460" spans="1:9" s="101" customFormat="1" ht="30" customHeight="1" x14ac:dyDescent="0.3">
      <c r="A460" s="112">
        <v>455</v>
      </c>
      <c r="B460" s="112"/>
      <c r="C460" s="113" t="s">
        <v>850</v>
      </c>
      <c r="D460" s="113">
        <v>114897</v>
      </c>
      <c r="E460" s="114">
        <v>19613</v>
      </c>
      <c r="F460" s="114">
        <v>19613</v>
      </c>
      <c r="G460" s="116">
        <v>2979.2880925727604</v>
      </c>
      <c r="H460" s="113" t="s">
        <v>24</v>
      </c>
      <c r="I460" s="135" t="s">
        <v>2</v>
      </c>
    </row>
    <row r="461" spans="1:9" s="101" customFormat="1" ht="30" customHeight="1" x14ac:dyDescent="0.3">
      <c r="A461" s="112">
        <v>456</v>
      </c>
      <c r="B461" s="112"/>
      <c r="C461" s="113" t="s">
        <v>852</v>
      </c>
      <c r="D461" s="113">
        <v>620942</v>
      </c>
      <c r="E461" s="114">
        <v>84989</v>
      </c>
      <c r="F461" s="114">
        <v>80189</v>
      </c>
      <c r="G461" s="116">
        <v>32603.366284858901</v>
      </c>
      <c r="H461" s="113" t="s">
        <v>24</v>
      </c>
      <c r="I461" s="135" t="s">
        <v>2</v>
      </c>
    </row>
    <row r="462" spans="1:9" s="101" customFormat="1" ht="30" customHeight="1" x14ac:dyDescent="0.3">
      <c r="A462" s="112">
        <v>457</v>
      </c>
      <c r="B462" s="112"/>
      <c r="C462" s="113" t="s">
        <v>854</v>
      </c>
      <c r="D462" s="120">
        <v>220471</v>
      </c>
      <c r="E462" s="114">
        <v>142597</v>
      </c>
      <c r="F462" s="114">
        <v>142597</v>
      </c>
      <c r="G462" s="116">
        <v>21661.017903257936</v>
      </c>
      <c r="H462" s="113" t="s">
        <v>24</v>
      </c>
      <c r="I462" s="135" t="s">
        <v>2</v>
      </c>
    </row>
    <row r="463" spans="1:9" s="101" customFormat="1" ht="30" customHeight="1" x14ac:dyDescent="0.3">
      <c r="A463" s="112">
        <v>458</v>
      </c>
      <c r="B463" s="112"/>
      <c r="C463" s="113" t="s">
        <v>856</v>
      </c>
      <c r="D463" s="113">
        <v>104599</v>
      </c>
      <c r="E463" s="114">
        <v>80066</v>
      </c>
      <c r="F463" s="114">
        <v>76980</v>
      </c>
      <c r="G463" s="116">
        <v>11693.550062012497</v>
      </c>
      <c r="H463" s="113" t="s">
        <v>24</v>
      </c>
      <c r="I463" s="135" t="s">
        <v>2</v>
      </c>
    </row>
    <row r="464" spans="1:9" s="101" customFormat="1" ht="30" customHeight="1" x14ac:dyDescent="0.3">
      <c r="A464" s="112">
        <v>459</v>
      </c>
      <c r="B464" s="112"/>
      <c r="C464" s="113" t="s">
        <v>858</v>
      </c>
      <c r="D464" s="113">
        <v>105557</v>
      </c>
      <c r="E464" s="114">
        <v>19500</v>
      </c>
      <c r="F464" s="114">
        <v>19500</v>
      </c>
      <c r="G464" s="116">
        <v>2962.1229697225731</v>
      </c>
      <c r="H464" s="113" t="s">
        <v>24</v>
      </c>
      <c r="I464" s="135" t="s">
        <v>2</v>
      </c>
    </row>
    <row r="465" spans="1:9" s="101" customFormat="1" ht="30" customHeight="1" x14ac:dyDescent="0.3">
      <c r="A465" s="112">
        <v>460</v>
      </c>
      <c r="B465" s="112"/>
      <c r="C465" s="113" t="s">
        <v>860</v>
      </c>
      <c r="D465" s="113">
        <v>103798</v>
      </c>
      <c r="E465" s="114">
        <v>0</v>
      </c>
      <c r="F465" s="114">
        <v>0</v>
      </c>
      <c r="G465" s="116">
        <v>0</v>
      </c>
      <c r="H465" s="113" t="s">
        <v>24</v>
      </c>
      <c r="I465" s="136" t="s">
        <v>1</v>
      </c>
    </row>
    <row r="466" spans="1:9" s="101" customFormat="1" ht="30" customHeight="1" x14ac:dyDescent="0.3">
      <c r="A466" s="112">
        <v>461</v>
      </c>
      <c r="B466" s="112"/>
      <c r="C466" s="113" t="s">
        <v>861</v>
      </c>
      <c r="D466" s="113">
        <v>103893</v>
      </c>
      <c r="E466" s="114">
        <v>1819154</v>
      </c>
      <c r="F466" s="114">
        <v>0</v>
      </c>
      <c r="G466" s="116">
        <v>0</v>
      </c>
      <c r="H466" s="113" t="s">
        <v>24</v>
      </c>
      <c r="I466" s="136" t="s">
        <v>1</v>
      </c>
    </row>
    <row r="467" spans="1:9" s="101" customFormat="1" ht="30" customHeight="1" x14ac:dyDescent="0.3">
      <c r="A467" s="112">
        <v>462</v>
      </c>
      <c r="B467" s="112"/>
      <c r="C467" s="113" t="s">
        <v>862</v>
      </c>
      <c r="D467" s="113">
        <v>104025</v>
      </c>
      <c r="E467" s="114">
        <v>76744</v>
      </c>
      <c r="F467" s="114">
        <v>76744</v>
      </c>
      <c r="G467" s="116">
        <v>61186.522243927735</v>
      </c>
      <c r="H467" s="113" t="s">
        <v>24</v>
      </c>
      <c r="I467" s="135" t="s">
        <v>2</v>
      </c>
    </row>
    <row r="468" spans="1:9" s="101" customFormat="1" ht="30" customHeight="1" x14ac:dyDescent="0.3">
      <c r="A468" s="112">
        <v>463</v>
      </c>
      <c r="B468" s="112"/>
      <c r="C468" s="113" t="s">
        <v>864</v>
      </c>
      <c r="D468" s="113">
        <v>220642</v>
      </c>
      <c r="E468" s="114">
        <v>38555</v>
      </c>
      <c r="F468" s="114">
        <v>38555</v>
      </c>
      <c r="G468" s="116">
        <v>5856.6487742386571</v>
      </c>
      <c r="H468" s="113" t="s">
        <v>24</v>
      </c>
      <c r="I468" s="135" t="s">
        <v>2</v>
      </c>
    </row>
    <row r="469" spans="1:9" s="101" customFormat="1" ht="30" customHeight="1" x14ac:dyDescent="0.3">
      <c r="A469" s="112">
        <v>464</v>
      </c>
      <c r="B469" s="112"/>
      <c r="C469" s="113" t="s">
        <v>866</v>
      </c>
      <c r="D469" s="113">
        <v>104334</v>
      </c>
      <c r="E469" s="114">
        <v>159161</v>
      </c>
      <c r="F469" s="114">
        <v>0</v>
      </c>
      <c r="G469" s="116">
        <v>0</v>
      </c>
      <c r="H469" s="113" t="s">
        <v>24</v>
      </c>
      <c r="I469" s="136" t="s">
        <v>1</v>
      </c>
    </row>
    <row r="470" spans="1:9" s="101" customFormat="1" ht="30" customHeight="1" x14ac:dyDescent="0.3">
      <c r="A470" s="112">
        <v>465</v>
      </c>
      <c r="B470" s="112"/>
      <c r="C470" s="113" t="s">
        <v>867</v>
      </c>
      <c r="D470" s="113">
        <v>104566</v>
      </c>
      <c r="E470" s="114">
        <v>376436</v>
      </c>
      <c r="F470" s="114">
        <v>376436</v>
      </c>
      <c r="G470" s="116">
        <v>162503.71892884714</v>
      </c>
      <c r="H470" s="113" t="s">
        <v>24</v>
      </c>
      <c r="I470" s="135" t="s">
        <v>2</v>
      </c>
    </row>
    <row r="471" spans="1:9" s="101" customFormat="1" ht="30" customHeight="1" x14ac:dyDescent="0.3">
      <c r="A471" s="112">
        <v>466</v>
      </c>
      <c r="B471" s="112"/>
      <c r="C471" s="113" t="s">
        <v>869</v>
      </c>
      <c r="D471" s="113">
        <v>113556</v>
      </c>
      <c r="E471" s="114">
        <v>60000</v>
      </c>
      <c r="F471" s="114">
        <v>0</v>
      </c>
      <c r="G471" s="116">
        <v>0</v>
      </c>
      <c r="H471" s="113" t="s">
        <v>24</v>
      </c>
      <c r="I471" s="136" t="s">
        <v>1</v>
      </c>
    </row>
    <row r="472" spans="1:9" s="101" customFormat="1" ht="30" customHeight="1" x14ac:dyDescent="0.3">
      <c r="A472" s="112">
        <v>467</v>
      </c>
      <c r="B472" s="112"/>
      <c r="C472" s="113" t="s">
        <v>870</v>
      </c>
      <c r="D472" s="113">
        <v>113375</v>
      </c>
      <c r="E472" s="114">
        <v>289179</v>
      </c>
      <c r="F472" s="114">
        <v>289179</v>
      </c>
      <c r="G472" s="116">
        <v>121907.27884945244</v>
      </c>
      <c r="H472" s="113" t="s">
        <v>24</v>
      </c>
      <c r="I472" s="135" t="s">
        <v>2</v>
      </c>
    </row>
    <row r="473" spans="1:9" s="101" customFormat="1" ht="30" customHeight="1" x14ac:dyDescent="0.3">
      <c r="A473" s="112">
        <v>468</v>
      </c>
      <c r="B473" s="112"/>
      <c r="C473" s="113" t="s">
        <v>872</v>
      </c>
      <c r="D473" s="113">
        <v>105156</v>
      </c>
      <c r="E473" s="114">
        <v>55851</v>
      </c>
      <c r="F473" s="114">
        <v>53247</v>
      </c>
      <c r="G473" s="116">
        <v>21649.246711766977</v>
      </c>
      <c r="H473" s="113" t="s">
        <v>24</v>
      </c>
      <c r="I473" s="135" t="s">
        <v>2</v>
      </c>
    </row>
    <row r="474" spans="1:9" s="101" customFormat="1" ht="30" customHeight="1" x14ac:dyDescent="0.3">
      <c r="A474" s="112">
        <v>469</v>
      </c>
      <c r="B474" s="112"/>
      <c r="C474" s="113" t="s">
        <v>874</v>
      </c>
      <c r="D474" s="113">
        <v>104973</v>
      </c>
      <c r="E474" s="114">
        <v>27793</v>
      </c>
      <c r="F474" s="114">
        <v>27793</v>
      </c>
      <c r="G474" s="116">
        <v>11300.120454863927</v>
      </c>
      <c r="H474" s="113" t="s">
        <v>24</v>
      </c>
      <c r="I474" s="135" t="s">
        <v>2</v>
      </c>
    </row>
    <row r="475" spans="1:9" s="101" customFormat="1" ht="30" customHeight="1" x14ac:dyDescent="0.3">
      <c r="A475" s="112">
        <v>470</v>
      </c>
      <c r="B475" s="112"/>
      <c r="C475" s="113" t="s">
        <v>876</v>
      </c>
      <c r="D475" s="113">
        <v>105328</v>
      </c>
      <c r="E475" s="114">
        <v>206521</v>
      </c>
      <c r="F475" s="114">
        <v>87217</v>
      </c>
      <c r="G475" s="116">
        <v>13248.58866924583</v>
      </c>
      <c r="H475" s="113" t="s">
        <v>24</v>
      </c>
      <c r="I475" s="135" t="s">
        <v>2</v>
      </c>
    </row>
    <row r="476" spans="1:9" s="101" customFormat="1" ht="30" customHeight="1" x14ac:dyDescent="0.3">
      <c r="A476" s="112">
        <v>471</v>
      </c>
      <c r="B476" s="112"/>
      <c r="C476" s="113" t="s">
        <v>878</v>
      </c>
      <c r="D476" s="113">
        <v>104458</v>
      </c>
      <c r="E476" s="114">
        <v>50939</v>
      </c>
      <c r="F476" s="114">
        <v>49436</v>
      </c>
      <c r="G476" s="116">
        <v>20099.764502092366</v>
      </c>
      <c r="H476" s="113" t="s">
        <v>24</v>
      </c>
      <c r="I476" s="135" t="s">
        <v>2</v>
      </c>
    </row>
    <row r="477" spans="1:9" s="101" customFormat="1" ht="30" customHeight="1" x14ac:dyDescent="0.3">
      <c r="A477" s="112">
        <v>472</v>
      </c>
      <c r="B477" s="112"/>
      <c r="C477" s="113" t="s">
        <v>880</v>
      </c>
      <c r="D477" s="113">
        <v>920548</v>
      </c>
      <c r="E477" s="114">
        <v>44559</v>
      </c>
      <c r="F477" s="114">
        <v>44559</v>
      </c>
      <c r="G477" s="116">
        <v>18116.866381760938</v>
      </c>
      <c r="H477" s="113" t="s">
        <v>24</v>
      </c>
      <c r="I477" s="135" t="s">
        <v>2</v>
      </c>
    </row>
    <row r="478" spans="1:9" s="101" customFormat="1" ht="30" customHeight="1" x14ac:dyDescent="0.3">
      <c r="A478" s="112">
        <v>473</v>
      </c>
      <c r="B478" s="112"/>
      <c r="C478" s="113" t="s">
        <v>882</v>
      </c>
      <c r="D478" s="113">
        <v>104146</v>
      </c>
      <c r="E478" s="114">
        <v>79308</v>
      </c>
      <c r="F478" s="114">
        <v>76420</v>
      </c>
      <c r="G478" s="116">
        <v>31070.96049943156</v>
      </c>
      <c r="H478" s="113" t="s">
        <v>24</v>
      </c>
      <c r="I478" s="135" t="s">
        <v>2</v>
      </c>
    </row>
    <row r="479" spans="1:9" s="101" customFormat="1" ht="30" customHeight="1" x14ac:dyDescent="0.3">
      <c r="A479" s="112">
        <v>474</v>
      </c>
      <c r="B479" s="112"/>
      <c r="C479" s="113" t="s">
        <v>884</v>
      </c>
      <c r="D479" s="113">
        <v>116055</v>
      </c>
      <c r="E479" s="114">
        <v>82332</v>
      </c>
      <c r="F479" s="114">
        <v>57850</v>
      </c>
      <c r="G479" s="116">
        <v>8787.6314768436332</v>
      </c>
      <c r="H479" s="113" t="s">
        <v>24</v>
      </c>
      <c r="I479" s="135" t="s">
        <v>2</v>
      </c>
    </row>
    <row r="480" spans="1:9" s="101" customFormat="1" ht="30" customHeight="1" x14ac:dyDescent="0.3">
      <c r="A480" s="112">
        <v>475</v>
      </c>
      <c r="B480" s="112"/>
      <c r="C480" s="113" t="s">
        <v>886</v>
      </c>
      <c r="D480" s="113">
        <v>115164</v>
      </c>
      <c r="E480" s="114">
        <v>51000</v>
      </c>
      <c r="F480" s="114">
        <v>20871</v>
      </c>
      <c r="G480" s="116">
        <v>3170.3830000553758</v>
      </c>
      <c r="H480" s="113" t="s">
        <v>24</v>
      </c>
      <c r="I480" s="135" t="s">
        <v>2</v>
      </c>
    </row>
    <row r="481" spans="1:9" s="101" customFormat="1" ht="30" customHeight="1" x14ac:dyDescent="0.3">
      <c r="A481" s="112">
        <v>476</v>
      </c>
      <c r="B481" s="112"/>
      <c r="C481" s="113" t="s">
        <v>888</v>
      </c>
      <c r="D481" s="113">
        <v>104440</v>
      </c>
      <c r="E481" s="114">
        <v>652434.46</v>
      </c>
      <c r="F481" s="114">
        <v>469435</v>
      </c>
      <c r="G481" s="116">
        <v>207614.11562671149</v>
      </c>
      <c r="H481" s="119" t="s">
        <v>28</v>
      </c>
      <c r="I481" s="136" t="s">
        <v>3</v>
      </c>
    </row>
    <row r="482" spans="1:9" s="101" customFormat="1" ht="30" customHeight="1" x14ac:dyDescent="0.3">
      <c r="A482" s="112">
        <v>477</v>
      </c>
      <c r="B482" s="112"/>
      <c r="C482" s="113" t="s">
        <v>889</v>
      </c>
      <c r="D482" s="120">
        <v>920541</v>
      </c>
      <c r="E482" s="114">
        <v>43373</v>
      </c>
      <c r="F482" s="114">
        <v>43373</v>
      </c>
      <c r="G482" s="116">
        <v>17634.660687540498</v>
      </c>
      <c r="H482" s="113" t="s">
        <v>24</v>
      </c>
      <c r="I482" s="135" t="s">
        <v>2</v>
      </c>
    </row>
    <row r="483" spans="1:9" s="100" customFormat="1" ht="30" customHeight="1" x14ac:dyDescent="0.3">
      <c r="A483" s="112">
        <v>478</v>
      </c>
      <c r="B483" s="112"/>
      <c r="C483" s="113" t="s">
        <v>891</v>
      </c>
      <c r="D483" s="113">
        <v>920568</v>
      </c>
      <c r="E483" s="114">
        <v>52035</v>
      </c>
      <c r="F483" s="114">
        <v>50235</v>
      </c>
      <c r="G483" s="116">
        <v>20424.623144320129</v>
      </c>
      <c r="H483" s="113" t="s">
        <v>24</v>
      </c>
      <c r="I483" s="135" t="s">
        <v>2</v>
      </c>
    </row>
    <row r="484" spans="1:9" s="101" customFormat="1" ht="30" customHeight="1" x14ac:dyDescent="0.3">
      <c r="A484" s="112">
        <v>479</v>
      </c>
      <c r="B484" s="112"/>
      <c r="C484" s="113" t="s">
        <v>893</v>
      </c>
      <c r="D484" s="120">
        <v>104481</v>
      </c>
      <c r="E484" s="114">
        <v>42867</v>
      </c>
      <c r="F484" s="114">
        <v>42867</v>
      </c>
      <c r="G484" s="116">
        <v>17428.930433513906</v>
      </c>
      <c r="H484" s="113" t="s">
        <v>24</v>
      </c>
      <c r="I484" s="135" t="s">
        <v>2</v>
      </c>
    </row>
    <row r="485" spans="1:9" s="101" customFormat="1" ht="30" customHeight="1" x14ac:dyDescent="0.3">
      <c r="A485" s="112">
        <v>480</v>
      </c>
      <c r="B485" s="112"/>
      <c r="C485" s="113" t="s">
        <v>895</v>
      </c>
      <c r="D485" s="120">
        <v>920554</v>
      </c>
      <c r="E485" s="114">
        <v>61134</v>
      </c>
      <c r="F485" s="114">
        <v>60023</v>
      </c>
      <c r="G485" s="116">
        <v>24404.243156992678</v>
      </c>
      <c r="H485" s="113" t="s">
        <v>24</v>
      </c>
      <c r="I485" s="135" t="s">
        <v>2</v>
      </c>
    </row>
    <row r="486" spans="1:9" s="101" customFormat="1" ht="30" customHeight="1" x14ac:dyDescent="0.3">
      <c r="A486" s="112">
        <v>481</v>
      </c>
      <c r="B486" s="112"/>
      <c r="C486" s="113" t="s">
        <v>897</v>
      </c>
      <c r="D486" s="120">
        <v>103977</v>
      </c>
      <c r="E486" s="114">
        <v>41917</v>
      </c>
      <c r="F486" s="114">
        <v>41917</v>
      </c>
      <c r="G486" s="116">
        <v>17042.677980301916</v>
      </c>
      <c r="H486" s="113" t="s">
        <v>24</v>
      </c>
      <c r="I486" s="135" t="s">
        <v>2</v>
      </c>
    </row>
    <row r="487" spans="1:9" s="101" customFormat="1" ht="30" customHeight="1" x14ac:dyDescent="0.3">
      <c r="A487" s="112">
        <v>482</v>
      </c>
      <c r="B487" s="112"/>
      <c r="C487" s="113" t="s">
        <v>899</v>
      </c>
      <c r="D487" s="120">
        <v>920565</v>
      </c>
      <c r="E487" s="114">
        <v>44088</v>
      </c>
      <c r="F487" s="114">
        <v>44088</v>
      </c>
      <c r="G487" s="116">
        <v>17925.366481273733</v>
      </c>
      <c r="H487" s="113" t="s">
        <v>24</v>
      </c>
      <c r="I487" s="135" t="s">
        <v>2</v>
      </c>
    </row>
    <row r="488" spans="1:9" s="101" customFormat="1" ht="30" customHeight="1" x14ac:dyDescent="0.3">
      <c r="A488" s="112">
        <v>483</v>
      </c>
      <c r="B488" s="112"/>
      <c r="C488" s="113" t="s">
        <v>901</v>
      </c>
      <c r="D488" s="120">
        <v>920562</v>
      </c>
      <c r="E488" s="114">
        <v>48950</v>
      </c>
      <c r="F488" s="114">
        <v>48950</v>
      </c>
      <c r="G488" s="116">
        <v>19902.165878659707</v>
      </c>
      <c r="H488" s="113" t="s">
        <v>24</v>
      </c>
      <c r="I488" s="135" t="s">
        <v>2</v>
      </c>
    </row>
    <row r="489" spans="1:9" s="101" customFormat="1" ht="30" customHeight="1" x14ac:dyDescent="0.3">
      <c r="A489" s="112">
        <v>484</v>
      </c>
      <c r="B489" s="112"/>
      <c r="C489" s="113" t="s">
        <v>903</v>
      </c>
      <c r="D489" s="120">
        <v>920611</v>
      </c>
      <c r="E489" s="114">
        <v>24580</v>
      </c>
      <c r="F489" s="114">
        <v>24580</v>
      </c>
      <c r="G489" s="116">
        <v>9993.77399994802</v>
      </c>
      <c r="H489" s="113" t="s">
        <v>24</v>
      </c>
      <c r="I489" s="135" t="s">
        <v>2</v>
      </c>
    </row>
    <row r="490" spans="1:9" s="101" customFormat="1" ht="30" customHeight="1" x14ac:dyDescent="0.3">
      <c r="A490" s="112">
        <v>485</v>
      </c>
      <c r="B490" s="112"/>
      <c r="C490" s="113" t="s">
        <v>905</v>
      </c>
      <c r="D490" s="120">
        <v>103906</v>
      </c>
      <c r="E490" s="114">
        <v>190653</v>
      </c>
      <c r="F490" s="114">
        <v>190653</v>
      </c>
      <c r="G490" s="116">
        <v>28960.904130590654</v>
      </c>
      <c r="H490" s="113" t="s">
        <v>24</v>
      </c>
      <c r="I490" s="135" t="s">
        <v>2</v>
      </c>
    </row>
    <row r="491" spans="1:9" s="101" customFormat="1" ht="30" customHeight="1" x14ac:dyDescent="0.3">
      <c r="A491" s="112">
        <v>486</v>
      </c>
      <c r="B491" s="112"/>
      <c r="C491" s="113" t="s">
        <v>907</v>
      </c>
      <c r="D491" s="120">
        <v>103985</v>
      </c>
      <c r="E491" s="114">
        <v>73104</v>
      </c>
      <c r="F491" s="114">
        <v>73104</v>
      </c>
      <c r="G491" s="116">
        <v>29722.736146956879</v>
      </c>
      <c r="H491" s="113" t="s">
        <v>24</v>
      </c>
      <c r="I491" s="135" t="s">
        <v>2</v>
      </c>
    </row>
    <row r="492" spans="1:9" s="101" customFormat="1" ht="30" customHeight="1" x14ac:dyDescent="0.3">
      <c r="A492" s="112">
        <v>487</v>
      </c>
      <c r="B492" s="112"/>
      <c r="C492" s="113" t="s">
        <v>909</v>
      </c>
      <c r="D492" s="120">
        <v>920801</v>
      </c>
      <c r="E492" s="114">
        <v>43937</v>
      </c>
      <c r="F492" s="114">
        <v>43937</v>
      </c>
      <c r="G492" s="116">
        <v>17863.97267028951</v>
      </c>
      <c r="H492" s="113" t="s">
        <v>24</v>
      </c>
      <c r="I492" s="135" t="s">
        <v>2</v>
      </c>
    </row>
    <row r="493" spans="1:9" s="101" customFormat="1" ht="30" customHeight="1" x14ac:dyDescent="0.3">
      <c r="A493" s="112">
        <v>488</v>
      </c>
      <c r="B493" s="112"/>
      <c r="C493" s="113" t="s">
        <v>911</v>
      </c>
      <c r="D493" s="120">
        <v>920537</v>
      </c>
      <c r="E493" s="114">
        <v>47401</v>
      </c>
      <c r="F493" s="114">
        <v>47401</v>
      </c>
      <c r="G493" s="116">
        <v>19272.371089159322</v>
      </c>
      <c r="H493" s="113" t="s">
        <v>24</v>
      </c>
      <c r="I493" s="135" t="s">
        <v>2</v>
      </c>
    </row>
    <row r="494" spans="1:9" s="101" customFormat="1" ht="30" customHeight="1" x14ac:dyDescent="0.3">
      <c r="A494" s="112">
        <v>489</v>
      </c>
      <c r="B494" s="112"/>
      <c r="C494" s="113" t="s">
        <v>913</v>
      </c>
      <c r="D494" s="120">
        <v>113953</v>
      </c>
      <c r="E494" s="114">
        <v>63228</v>
      </c>
      <c r="F494" s="114">
        <v>63228</v>
      </c>
      <c r="G494" s="116">
        <v>25707.336959671011</v>
      </c>
      <c r="H494" s="113" t="s">
        <v>24</v>
      </c>
      <c r="I494" s="135" t="s">
        <v>2</v>
      </c>
    </row>
    <row r="495" spans="1:9" s="101" customFormat="1" ht="30" customHeight="1" x14ac:dyDescent="0.3">
      <c r="A495" s="112">
        <v>490</v>
      </c>
      <c r="B495" s="112"/>
      <c r="C495" s="113" t="s">
        <v>915</v>
      </c>
      <c r="D495" s="120">
        <v>105017</v>
      </c>
      <c r="E495" s="114">
        <v>114958</v>
      </c>
      <c r="F495" s="114">
        <v>92527</v>
      </c>
      <c r="G495" s="116">
        <v>59417.809867904798</v>
      </c>
      <c r="H495" s="113" t="s">
        <v>24</v>
      </c>
      <c r="I495" s="135" t="s">
        <v>2</v>
      </c>
    </row>
    <row r="496" spans="1:9" s="101" customFormat="1" ht="30" customHeight="1" x14ac:dyDescent="0.3">
      <c r="A496" s="112">
        <v>491</v>
      </c>
      <c r="B496" s="112"/>
      <c r="C496" s="113" t="s">
        <v>917</v>
      </c>
      <c r="D496" s="120">
        <v>108941</v>
      </c>
      <c r="E496" s="114">
        <v>53762</v>
      </c>
      <c r="F496" s="114">
        <v>51571</v>
      </c>
      <c r="G496" s="116">
        <v>20967.816067995092</v>
      </c>
      <c r="H496" s="113" t="s">
        <v>24</v>
      </c>
      <c r="I496" s="135" t="s">
        <v>2</v>
      </c>
    </row>
    <row r="497" spans="1:9" s="101" customFormat="1" ht="30" customHeight="1" x14ac:dyDescent="0.3">
      <c r="A497" s="112">
        <v>492</v>
      </c>
      <c r="B497" s="112"/>
      <c r="C497" s="113" t="s">
        <v>918</v>
      </c>
      <c r="D497" s="120">
        <v>220469</v>
      </c>
      <c r="E497" s="114">
        <v>35472</v>
      </c>
      <c r="F497" s="114">
        <v>35472</v>
      </c>
      <c r="G497" s="116">
        <v>5388.3295375384159</v>
      </c>
      <c r="H497" s="113" t="s">
        <v>24</v>
      </c>
      <c r="I497" s="135" t="s">
        <v>2</v>
      </c>
    </row>
    <row r="498" spans="1:9" s="101" customFormat="1" ht="30" customHeight="1" x14ac:dyDescent="0.3">
      <c r="A498" s="112">
        <v>493</v>
      </c>
      <c r="B498" s="112"/>
      <c r="C498" s="113" t="s">
        <v>920</v>
      </c>
      <c r="D498" s="120">
        <v>920559</v>
      </c>
      <c r="E498" s="114">
        <v>51462</v>
      </c>
      <c r="F498" s="114">
        <v>51462</v>
      </c>
      <c r="G498" s="116">
        <v>20923.498681258137</v>
      </c>
      <c r="H498" s="113" t="s">
        <v>24</v>
      </c>
      <c r="I498" s="135" t="s">
        <v>2</v>
      </c>
    </row>
    <row r="499" spans="1:9" s="101" customFormat="1" ht="30" customHeight="1" x14ac:dyDescent="0.3">
      <c r="A499" s="112">
        <v>494</v>
      </c>
      <c r="B499" s="112"/>
      <c r="C499" s="113" t="s">
        <v>922</v>
      </c>
      <c r="D499" s="120">
        <v>220499</v>
      </c>
      <c r="E499" s="114">
        <v>45786</v>
      </c>
      <c r="F499" s="114">
        <v>45786</v>
      </c>
      <c r="G499" s="116">
        <v>18615.741918698946</v>
      </c>
      <c r="H499" s="113" t="s">
        <v>24</v>
      </c>
      <c r="I499" s="135" t="s">
        <v>2</v>
      </c>
    </row>
    <row r="500" spans="1:9" s="101" customFormat="1" ht="30" customHeight="1" x14ac:dyDescent="0.3">
      <c r="A500" s="112">
        <v>495</v>
      </c>
      <c r="B500" s="112"/>
      <c r="C500" s="113" t="s">
        <v>924</v>
      </c>
      <c r="D500" s="113">
        <v>114805</v>
      </c>
      <c r="E500" s="114">
        <v>386000</v>
      </c>
      <c r="F500" s="114">
        <v>273993</v>
      </c>
      <c r="G500" s="116">
        <v>41620.561991958821</v>
      </c>
      <c r="H500" s="113" t="s">
        <v>24</v>
      </c>
      <c r="I500" s="135" t="s">
        <v>2</v>
      </c>
    </row>
    <row r="501" spans="1:9" s="101" customFormat="1" ht="30" customHeight="1" x14ac:dyDescent="0.3">
      <c r="A501" s="112">
        <v>496</v>
      </c>
      <c r="B501" s="112"/>
      <c r="C501" s="113" t="s">
        <v>926</v>
      </c>
      <c r="D501" s="113">
        <v>104227</v>
      </c>
      <c r="E501" s="114">
        <v>125195</v>
      </c>
      <c r="F501" s="114">
        <v>0</v>
      </c>
      <c r="G501" s="116">
        <v>0</v>
      </c>
      <c r="H501" s="113" t="s">
        <v>24</v>
      </c>
      <c r="I501" s="136" t="s">
        <v>1</v>
      </c>
    </row>
    <row r="502" spans="1:9" s="101" customFormat="1" ht="30" customHeight="1" x14ac:dyDescent="0.3">
      <c r="A502" s="112">
        <v>497</v>
      </c>
      <c r="B502" s="112"/>
      <c r="C502" s="113" t="s">
        <v>927</v>
      </c>
      <c r="D502" s="120">
        <v>113070</v>
      </c>
      <c r="E502" s="114">
        <v>907377.37</v>
      </c>
      <c r="F502" s="114">
        <v>0</v>
      </c>
      <c r="G502" s="116">
        <v>0</v>
      </c>
      <c r="H502" s="113" t="s">
        <v>24</v>
      </c>
      <c r="I502" s="136" t="s">
        <v>1</v>
      </c>
    </row>
    <row r="503" spans="1:9" s="101" customFormat="1" ht="30" customHeight="1" x14ac:dyDescent="0.3">
      <c r="A503" s="112">
        <v>498</v>
      </c>
      <c r="B503" s="112"/>
      <c r="C503" s="113" t="s">
        <v>928</v>
      </c>
      <c r="D503" s="120">
        <v>113385</v>
      </c>
      <c r="E503" s="114">
        <v>44165</v>
      </c>
      <c r="F503" s="114">
        <v>44165</v>
      </c>
      <c r="G503" s="116">
        <v>17956.67325906039</v>
      </c>
      <c r="H503" s="113" t="s">
        <v>24</v>
      </c>
      <c r="I503" s="135" t="s">
        <v>2</v>
      </c>
    </row>
    <row r="504" spans="1:9" s="101" customFormat="1" ht="30" customHeight="1" x14ac:dyDescent="0.3">
      <c r="A504" s="112">
        <v>499</v>
      </c>
      <c r="B504" s="112"/>
      <c r="C504" s="113" t="s">
        <v>930</v>
      </c>
      <c r="D504" s="120">
        <v>105413</v>
      </c>
      <c r="E504" s="114">
        <v>62080</v>
      </c>
      <c r="F504" s="114">
        <v>59926</v>
      </c>
      <c r="G504" s="116">
        <v>24364.804748612089</v>
      </c>
      <c r="H504" s="113" t="s">
        <v>24</v>
      </c>
      <c r="I504" s="135" t="s">
        <v>2</v>
      </c>
    </row>
    <row r="505" spans="1:9" s="101" customFormat="1" ht="30" customHeight="1" x14ac:dyDescent="0.3">
      <c r="A505" s="112">
        <v>500</v>
      </c>
      <c r="B505" s="112"/>
      <c r="C505" s="113" t="s">
        <v>932</v>
      </c>
      <c r="D505" s="120">
        <v>920563</v>
      </c>
      <c r="E505" s="114">
        <v>47764</v>
      </c>
      <c r="F505" s="114">
        <v>47764</v>
      </c>
      <c r="G505" s="116">
        <v>19419.960184439271</v>
      </c>
      <c r="H505" s="113" t="s">
        <v>24</v>
      </c>
      <c r="I505" s="135" t="s">
        <v>2</v>
      </c>
    </row>
    <row r="506" spans="1:9" s="101" customFormat="1" ht="30" customHeight="1" x14ac:dyDescent="0.3">
      <c r="A506" s="112">
        <v>501</v>
      </c>
      <c r="B506" s="112"/>
      <c r="C506" s="113" t="s">
        <v>934</v>
      </c>
      <c r="D506" s="120">
        <v>920795</v>
      </c>
      <c r="E506" s="114">
        <v>61455</v>
      </c>
      <c r="F506" s="114">
        <v>45085</v>
      </c>
      <c r="G506" s="116">
        <v>18330.728266381469</v>
      </c>
      <c r="H506" s="113" t="s">
        <v>24</v>
      </c>
      <c r="I506" s="135" t="s">
        <v>2</v>
      </c>
    </row>
    <row r="507" spans="1:9" s="101" customFormat="1" ht="30" customHeight="1" x14ac:dyDescent="0.3">
      <c r="A507" s="112">
        <v>502</v>
      </c>
      <c r="B507" s="112"/>
      <c r="C507" s="113" t="s">
        <v>935</v>
      </c>
      <c r="D507" s="120">
        <v>920678</v>
      </c>
      <c r="E507" s="114">
        <v>50238</v>
      </c>
      <c r="F507" s="114">
        <v>50238</v>
      </c>
      <c r="G507" s="116">
        <v>20425.842888909221</v>
      </c>
      <c r="H507" s="113" t="s">
        <v>24</v>
      </c>
      <c r="I507" s="135" t="s">
        <v>2</v>
      </c>
    </row>
    <row r="508" spans="1:9" s="101" customFormat="1" ht="30" customHeight="1" x14ac:dyDescent="0.3">
      <c r="A508" s="112">
        <v>503</v>
      </c>
      <c r="B508" s="112"/>
      <c r="C508" s="113" t="s">
        <v>937</v>
      </c>
      <c r="D508" s="120">
        <v>104705</v>
      </c>
      <c r="E508" s="114">
        <v>61770</v>
      </c>
      <c r="F508" s="114">
        <v>52435</v>
      </c>
      <c r="G508" s="116">
        <v>21319.102509653148</v>
      </c>
      <c r="H508" s="113" t="s">
        <v>24</v>
      </c>
      <c r="I508" s="135" t="s">
        <v>2</v>
      </c>
    </row>
    <row r="509" spans="1:9" s="101" customFormat="1" ht="30" customHeight="1" x14ac:dyDescent="0.3">
      <c r="A509" s="112">
        <v>504</v>
      </c>
      <c r="B509" s="112"/>
      <c r="C509" s="113" t="s">
        <v>939</v>
      </c>
      <c r="D509" s="120">
        <v>115831</v>
      </c>
      <c r="E509" s="114">
        <v>81351</v>
      </c>
      <c r="F509" s="114">
        <v>77643</v>
      </c>
      <c r="G509" s="116">
        <v>31568.209710250776</v>
      </c>
      <c r="H509" s="113" t="s">
        <v>24</v>
      </c>
      <c r="I509" s="135" t="s">
        <v>2</v>
      </c>
    </row>
    <row r="510" spans="1:9" s="101" customFormat="1" ht="30" customHeight="1" x14ac:dyDescent="0.3">
      <c r="A510" s="112">
        <v>505</v>
      </c>
      <c r="B510" s="112"/>
      <c r="C510" s="113" t="s">
        <v>941</v>
      </c>
      <c r="D510" s="120">
        <v>104914</v>
      </c>
      <c r="E510" s="114">
        <v>43225</v>
      </c>
      <c r="F510" s="114">
        <v>43225</v>
      </c>
      <c r="G510" s="116">
        <v>17574.48662114537</v>
      </c>
      <c r="H510" s="113" t="s">
        <v>24</v>
      </c>
      <c r="I510" s="135" t="s">
        <v>2</v>
      </c>
    </row>
    <row r="511" spans="1:9" s="101" customFormat="1" ht="30" customHeight="1" x14ac:dyDescent="0.3">
      <c r="A511" s="112">
        <v>506</v>
      </c>
      <c r="B511" s="112"/>
      <c r="C511" s="113" t="s">
        <v>943</v>
      </c>
      <c r="D511" s="120">
        <v>104795</v>
      </c>
      <c r="E511" s="114">
        <v>63558</v>
      </c>
      <c r="F511" s="114">
        <v>51776</v>
      </c>
      <c r="G511" s="116">
        <v>21051.16528158294</v>
      </c>
      <c r="H511" s="113" t="s">
        <v>24</v>
      </c>
      <c r="I511" s="135" t="s">
        <v>2</v>
      </c>
    </row>
    <row r="512" spans="1:9" s="101" customFormat="1" ht="30" customHeight="1" x14ac:dyDescent="0.3">
      <c r="A512" s="112">
        <v>507</v>
      </c>
      <c r="B512" s="112"/>
      <c r="C512" s="113" t="s">
        <v>945</v>
      </c>
      <c r="D512" s="120">
        <v>220260</v>
      </c>
      <c r="E512" s="114">
        <v>40090</v>
      </c>
      <c r="F512" s="114">
        <v>25237</v>
      </c>
      <c r="G512" s="116">
        <v>3833.594737789158</v>
      </c>
      <c r="H512" s="113" t="s">
        <v>24</v>
      </c>
      <c r="I512" s="135" t="s">
        <v>2</v>
      </c>
    </row>
    <row r="513" spans="1:9" s="101" customFormat="1" ht="30" customHeight="1" x14ac:dyDescent="0.3">
      <c r="A513" s="112">
        <v>508</v>
      </c>
      <c r="B513" s="112"/>
      <c r="C513" s="113" t="s">
        <v>947</v>
      </c>
      <c r="D513" s="120">
        <v>920567</v>
      </c>
      <c r="E513" s="114">
        <v>47112</v>
      </c>
      <c r="F513" s="114">
        <v>47112</v>
      </c>
      <c r="G513" s="116">
        <v>19154.869027076937</v>
      </c>
      <c r="H513" s="113" t="s">
        <v>24</v>
      </c>
      <c r="I513" s="135" t="s">
        <v>2</v>
      </c>
    </row>
    <row r="514" spans="1:9" s="101" customFormat="1" ht="30" customHeight="1" x14ac:dyDescent="0.3">
      <c r="A514" s="112">
        <v>509</v>
      </c>
      <c r="B514" s="112"/>
      <c r="C514" s="113" t="s">
        <v>949</v>
      </c>
      <c r="D514" s="120">
        <v>920571</v>
      </c>
      <c r="E514" s="114">
        <v>48969</v>
      </c>
      <c r="F514" s="114">
        <v>48969</v>
      </c>
      <c r="G514" s="116">
        <v>19909.890927723944</v>
      </c>
      <c r="H514" s="113" t="s">
        <v>24</v>
      </c>
      <c r="I514" s="135" t="s">
        <v>2</v>
      </c>
    </row>
    <row r="515" spans="1:9" s="101" customFormat="1" ht="30" customHeight="1" x14ac:dyDescent="0.3">
      <c r="A515" s="112">
        <v>510</v>
      </c>
      <c r="B515" s="112"/>
      <c r="C515" s="113" t="s">
        <v>951</v>
      </c>
      <c r="D515" s="120">
        <v>113241</v>
      </c>
      <c r="E515" s="114">
        <v>417933</v>
      </c>
      <c r="F515" s="114">
        <v>0</v>
      </c>
      <c r="G515" s="116">
        <v>0</v>
      </c>
      <c r="H515" s="113" t="s">
        <v>24</v>
      </c>
      <c r="I515" s="136" t="s">
        <v>1</v>
      </c>
    </row>
    <row r="516" spans="1:9" s="101" customFormat="1" ht="30" customHeight="1" x14ac:dyDescent="0.3">
      <c r="A516" s="112">
        <v>511</v>
      </c>
      <c r="B516" s="112"/>
      <c r="C516" s="113" t="s">
        <v>952</v>
      </c>
      <c r="D516" s="120">
        <v>105300</v>
      </c>
      <c r="E516" s="114">
        <v>195301</v>
      </c>
      <c r="F516" s="114">
        <v>195301</v>
      </c>
      <c r="G516" s="116">
        <v>29666.952723578881</v>
      </c>
      <c r="H516" s="119" t="s">
        <v>28</v>
      </c>
      <c r="I516" s="136" t="s">
        <v>3</v>
      </c>
    </row>
    <row r="517" spans="1:9" s="101" customFormat="1" ht="30" customHeight="1" x14ac:dyDescent="0.3">
      <c r="A517" s="112">
        <v>512</v>
      </c>
      <c r="B517" s="112"/>
      <c r="C517" s="113" t="s">
        <v>953</v>
      </c>
      <c r="D517" s="120">
        <v>104061</v>
      </c>
      <c r="E517" s="114">
        <v>132505</v>
      </c>
      <c r="F517" s="114">
        <v>132505</v>
      </c>
      <c r="G517" s="116">
        <v>86181.982390063946</v>
      </c>
      <c r="H517" s="113" t="s">
        <v>24</v>
      </c>
      <c r="I517" s="135" t="s">
        <v>2</v>
      </c>
    </row>
    <row r="518" spans="1:9" s="101" customFormat="1" ht="30" customHeight="1" x14ac:dyDescent="0.3">
      <c r="A518" s="112">
        <v>513</v>
      </c>
      <c r="B518" s="112"/>
      <c r="C518" s="113" t="s">
        <v>955</v>
      </c>
      <c r="D518" s="120">
        <v>920552</v>
      </c>
      <c r="E518" s="114">
        <v>46854</v>
      </c>
      <c r="F518" s="114">
        <v>46854</v>
      </c>
      <c r="G518" s="116">
        <v>19049.970992415158</v>
      </c>
      <c r="H518" s="113" t="s">
        <v>24</v>
      </c>
      <c r="I518" s="135" t="s">
        <v>2</v>
      </c>
    </row>
    <row r="519" spans="1:9" s="101" customFormat="1" ht="30" customHeight="1" x14ac:dyDescent="0.3">
      <c r="A519" s="112">
        <v>514</v>
      </c>
      <c r="B519" s="112"/>
      <c r="C519" s="113" t="s">
        <v>957</v>
      </c>
      <c r="D519" s="120">
        <v>103801</v>
      </c>
      <c r="E519" s="114">
        <v>131301</v>
      </c>
      <c r="F519" s="114">
        <v>131301</v>
      </c>
      <c r="G519" s="116">
        <v>100291.32441583741</v>
      </c>
      <c r="H519" s="113" t="s">
        <v>24</v>
      </c>
      <c r="I519" s="135" t="s">
        <v>2</v>
      </c>
    </row>
    <row r="520" spans="1:9" s="101" customFormat="1" ht="30" customHeight="1" x14ac:dyDescent="0.3">
      <c r="A520" s="112">
        <v>515</v>
      </c>
      <c r="B520" s="112"/>
      <c r="C520" s="113" t="s">
        <v>959</v>
      </c>
      <c r="D520" s="120">
        <v>920519</v>
      </c>
      <c r="E520" s="114">
        <v>39629</v>
      </c>
      <c r="F520" s="114">
        <v>39629</v>
      </c>
      <c r="G520" s="116">
        <v>16112.419440355578</v>
      </c>
      <c r="H520" s="113" t="s">
        <v>24</v>
      </c>
      <c r="I520" s="135" t="s">
        <v>2</v>
      </c>
    </row>
    <row r="521" spans="1:9" s="101" customFormat="1" ht="30" customHeight="1" x14ac:dyDescent="0.3">
      <c r="A521" s="112">
        <v>516</v>
      </c>
      <c r="B521" s="112"/>
      <c r="C521" s="113" t="s">
        <v>961</v>
      </c>
      <c r="D521" s="120">
        <v>115400</v>
      </c>
      <c r="E521" s="114">
        <v>24200</v>
      </c>
      <c r="F521" s="114">
        <v>24200</v>
      </c>
      <c r="G521" s="116">
        <v>9839.2730186632252</v>
      </c>
      <c r="H521" s="113" t="s">
        <v>24</v>
      </c>
      <c r="I521" s="135" t="s">
        <v>2</v>
      </c>
    </row>
    <row r="522" spans="1:9" s="101" customFormat="1" ht="30" customHeight="1" x14ac:dyDescent="0.3">
      <c r="A522" s="112">
        <v>517</v>
      </c>
      <c r="B522" s="112"/>
      <c r="C522" s="113" t="s">
        <v>963</v>
      </c>
      <c r="D522" s="120">
        <v>620912</v>
      </c>
      <c r="E522" s="114">
        <v>60785</v>
      </c>
      <c r="F522" s="114">
        <v>60251</v>
      </c>
      <c r="G522" s="116">
        <v>24496.943745763554</v>
      </c>
      <c r="H522" s="113" t="s">
        <v>24</v>
      </c>
      <c r="I522" s="135" t="s">
        <v>2</v>
      </c>
    </row>
    <row r="523" spans="1:9" s="101" customFormat="1" ht="30" customHeight="1" x14ac:dyDescent="0.3">
      <c r="A523" s="112">
        <v>518</v>
      </c>
      <c r="B523" s="112"/>
      <c r="C523" s="113" t="s">
        <v>965</v>
      </c>
      <c r="D523" s="120">
        <v>220528</v>
      </c>
      <c r="E523" s="114">
        <v>75283</v>
      </c>
      <c r="F523" s="114">
        <v>75283</v>
      </c>
      <c r="G523" s="116">
        <v>11435.769411775615</v>
      </c>
      <c r="H523" s="113" t="s">
        <v>24</v>
      </c>
      <c r="I523" s="135" t="s">
        <v>2</v>
      </c>
    </row>
    <row r="524" spans="1:9" s="101" customFormat="1" ht="30" customHeight="1" x14ac:dyDescent="0.3">
      <c r="A524" s="112">
        <v>519</v>
      </c>
      <c r="B524" s="112"/>
      <c r="C524" s="113" t="s">
        <v>967</v>
      </c>
      <c r="D524" s="120">
        <v>920564</v>
      </c>
      <c r="E524" s="114">
        <v>45927</v>
      </c>
      <c r="F524" s="114">
        <v>45927</v>
      </c>
      <c r="G524" s="116">
        <v>18673.0699143862</v>
      </c>
      <c r="H524" s="113" t="s">
        <v>24</v>
      </c>
      <c r="I524" s="135" t="s">
        <v>2</v>
      </c>
    </row>
    <row r="525" spans="1:9" s="101" customFormat="1" ht="30" customHeight="1" x14ac:dyDescent="0.3">
      <c r="A525" s="112">
        <v>520</v>
      </c>
      <c r="B525" s="112"/>
      <c r="C525" s="113" t="s">
        <v>969</v>
      </c>
      <c r="D525" s="120">
        <v>113111</v>
      </c>
      <c r="E525" s="114">
        <v>281737</v>
      </c>
      <c r="F525" s="114">
        <v>0</v>
      </c>
      <c r="G525" s="116">
        <v>0</v>
      </c>
      <c r="H525" s="113" t="s">
        <v>24</v>
      </c>
      <c r="I525" s="136" t="s">
        <v>1</v>
      </c>
    </row>
    <row r="526" spans="1:9" s="101" customFormat="1" ht="30" customHeight="1" x14ac:dyDescent="0.3">
      <c r="A526" s="112">
        <v>521</v>
      </c>
      <c r="B526" s="112"/>
      <c r="C526" s="113" t="s">
        <v>970</v>
      </c>
      <c r="D526" s="120">
        <v>113394</v>
      </c>
      <c r="E526" s="114">
        <v>30728</v>
      </c>
      <c r="F526" s="114">
        <v>28642</v>
      </c>
      <c r="G526" s="116">
        <v>11645.308173576534</v>
      </c>
      <c r="H526" s="113" t="s">
        <v>24</v>
      </c>
      <c r="I526" s="135" t="s">
        <v>2</v>
      </c>
    </row>
    <row r="527" spans="1:9" s="101" customFormat="1" ht="30" customHeight="1" x14ac:dyDescent="0.3">
      <c r="A527" s="112">
        <v>522</v>
      </c>
      <c r="B527" s="112"/>
      <c r="C527" s="113" t="s">
        <v>972</v>
      </c>
      <c r="D527" s="120">
        <v>105023</v>
      </c>
      <c r="E527" s="114">
        <v>55294</v>
      </c>
      <c r="F527" s="114">
        <v>53744</v>
      </c>
      <c r="G527" s="116">
        <v>21851.317732026298</v>
      </c>
      <c r="H527" s="113" t="s">
        <v>24</v>
      </c>
      <c r="I527" s="135" t="s">
        <v>2</v>
      </c>
    </row>
    <row r="528" spans="1:9" s="101" customFormat="1" ht="30" customHeight="1" x14ac:dyDescent="0.3">
      <c r="A528" s="112">
        <v>523</v>
      </c>
      <c r="B528" s="112"/>
      <c r="C528" s="113" t="s">
        <v>974</v>
      </c>
      <c r="D528" s="120">
        <v>920800</v>
      </c>
      <c r="E528" s="114">
        <v>45123</v>
      </c>
      <c r="F528" s="114">
        <v>45064</v>
      </c>
      <c r="G528" s="116">
        <v>18322.190054257833</v>
      </c>
      <c r="H528" s="113" t="s">
        <v>24</v>
      </c>
      <c r="I528" s="135" t="s">
        <v>2</v>
      </c>
    </row>
    <row r="529" spans="1:9" s="101" customFormat="1" ht="30" customHeight="1" x14ac:dyDescent="0.3">
      <c r="A529" s="112">
        <v>524</v>
      </c>
      <c r="B529" s="112"/>
      <c r="C529" s="113" t="s">
        <v>976</v>
      </c>
      <c r="D529" s="113">
        <v>103680</v>
      </c>
      <c r="E529" s="114">
        <v>1301700</v>
      </c>
      <c r="F529" s="114">
        <v>1301700</v>
      </c>
      <c r="G529" s="116">
        <v>197733.10100963453</v>
      </c>
      <c r="H529" s="113" t="s">
        <v>24</v>
      </c>
      <c r="I529" s="135" t="s">
        <v>2</v>
      </c>
    </row>
    <row r="530" spans="1:9" s="101" customFormat="1" ht="30" customHeight="1" x14ac:dyDescent="0.3">
      <c r="A530" s="112">
        <v>525</v>
      </c>
      <c r="B530" s="112"/>
      <c r="C530" s="113" t="s">
        <v>978</v>
      </c>
      <c r="D530" s="113">
        <v>108808</v>
      </c>
      <c r="E530" s="114">
        <v>110634</v>
      </c>
      <c r="F530" s="114">
        <v>109369</v>
      </c>
      <c r="G530" s="116">
        <v>44467.415321412329</v>
      </c>
      <c r="H530" s="113" t="s">
        <v>24</v>
      </c>
      <c r="I530" s="135" t="s">
        <v>2</v>
      </c>
    </row>
    <row r="531" spans="1:9" s="101" customFormat="1" ht="30" customHeight="1" x14ac:dyDescent="0.3">
      <c r="A531" s="112">
        <v>526</v>
      </c>
      <c r="B531" s="112"/>
      <c r="C531" s="113" t="s">
        <v>980</v>
      </c>
      <c r="D531" s="113">
        <v>920671</v>
      </c>
      <c r="E531" s="114">
        <v>57000</v>
      </c>
      <c r="F531" s="114">
        <v>0</v>
      </c>
      <c r="G531" s="116">
        <v>0</v>
      </c>
      <c r="H531" s="113" t="s">
        <v>24</v>
      </c>
      <c r="I531" s="136" t="s">
        <v>1</v>
      </c>
    </row>
    <row r="532" spans="1:9" s="101" customFormat="1" ht="30" customHeight="1" x14ac:dyDescent="0.3">
      <c r="A532" s="112">
        <v>527</v>
      </c>
      <c r="B532" s="112"/>
      <c r="C532" s="113" t="s">
        <v>981</v>
      </c>
      <c r="D532" s="113">
        <v>220322</v>
      </c>
      <c r="E532" s="114">
        <v>23200</v>
      </c>
      <c r="F532" s="114">
        <v>23000</v>
      </c>
      <c r="G532" s="116">
        <v>3493.7860668522658</v>
      </c>
      <c r="H532" s="113" t="s">
        <v>24</v>
      </c>
      <c r="I532" s="135" t="s">
        <v>2</v>
      </c>
    </row>
    <row r="533" spans="1:9" s="101" customFormat="1" ht="30" customHeight="1" x14ac:dyDescent="0.3">
      <c r="A533" s="112">
        <v>528</v>
      </c>
      <c r="B533" s="112"/>
      <c r="C533" s="113" t="s">
        <v>983</v>
      </c>
      <c r="D533" s="120">
        <v>113485</v>
      </c>
      <c r="E533" s="114">
        <v>143787</v>
      </c>
      <c r="F533" s="114">
        <v>10938</v>
      </c>
      <c r="G533" s="116">
        <v>1661.523130401308</v>
      </c>
      <c r="H533" s="113" t="s">
        <v>24</v>
      </c>
      <c r="I533" s="135" t="s">
        <v>2</v>
      </c>
    </row>
    <row r="534" spans="1:9" s="101" customFormat="1" ht="30" customHeight="1" x14ac:dyDescent="0.3">
      <c r="A534" s="112">
        <v>529</v>
      </c>
      <c r="B534" s="112"/>
      <c r="C534" s="113" t="s">
        <v>985</v>
      </c>
      <c r="D534" s="113">
        <v>104248</v>
      </c>
      <c r="E534" s="114">
        <v>94650</v>
      </c>
      <c r="F534" s="114">
        <v>94650</v>
      </c>
      <c r="G534" s="116">
        <v>63268.742262855114</v>
      </c>
      <c r="H534" s="113" t="s">
        <v>24</v>
      </c>
      <c r="I534" s="135" t="s">
        <v>2</v>
      </c>
    </row>
    <row r="535" spans="1:9" s="101" customFormat="1" ht="30" customHeight="1" x14ac:dyDescent="0.3">
      <c r="A535" s="112">
        <v>530</v>
      </c>
      <c r="B535" s="112"/>
      <c r="C535" s="113" t="s">
        <v>987</v>
      </c>
      <c r="D535" s="113">
        <v>104272</v>
      </c>
      <c r="E535" s="114">
        <v>28705</v>
      </c>
      <c r="F535" s="114">
        <v>27958</v>
      </c>
      <c r="G535" s="116">
        <v>11367.206407263902</v>
      </c>
      <c r="H535" s="113" t="s">
        <v>24</v>
      </c>
      <c r="I535" s="135" t="s">
        <v>2</v>
      </c>
    </row>
    <row r="536" spans="1:9" s="101" customFormat="1" ht="30" customHeight="1" x14ac:dyDescent="0.3">
      <c r="A536" s="112">
        <v>531</v>
      </c>
      <c r="B536" s="112"/>
      <c r="C536" s="113" t="s">
        <v>989</v>
      </c>
      <c r="D536" s="113">
        <v>220185</v>
      </c>
      <c r="E536" s="114">
        <v>236621</v>
      </c>
      <c r="F536" s="114">
        <v>116867</v>
      </c>
      <c r="G536" s="116">
        <v>17752.53462064451</v>
      </c>
      <c r="H536" s="113" t="s">
        <v>24</v>
      </c>
      <c r="I536" s="135" t="s">
        <v>2</v>
      </c>
    </row>
    <row r="537" spans="1:9" s="101" customFormat="1" ht="30" customHeight="1" x14ac:dyDescent="0.3">
      <c r="A537" s="112">
        <v>532</v>
      </c>
      <c r="B537" s="112"/>
      <c r="C537" s="113" t="s">
        <v>991</v>
      </c>
      <c r="D537" s="113">
        <v>104217</v>
      </c>
      <c r="E537" s="114">
        <v>51503</v>
      </c>
      <c r="F537" s="114">
        <v>49789</v>
      </c>
      <c r="G537" s="116">
        <v>20243.287782075346</v>
      </c>
      <c r="H537" s="113" t="s">
        <v>24</v>
      </c>
      <c r="I537" s="135" t="s">
        <v>2</v>
      </c>
    </row>
    <row r="538" spans="1:9" s="101" customFormat="1" ht="30" customHeight="1" x14ac:dyDescent="0.3">
      <c r="A538" s="112">
        <v>533</v>
      </c>
      <c r="B538" s="112"/>
      <c r="C538" s="113" t="s">
        <v>993</v>
      </c>
      <c r="D538" s="113">
        <v>103726</v>
      </c>
      <c r="E538" s="114">
        <v>42867</v>
      </c>
      <c r="F538" s="114">
        <v>42867</v>
      </c>
      <c r="G538" s="116">
        <v>17428.930433513906</v>
      </c>
      <c r="H538" s="113" t="s">
        <v>24</v>
      </c>
      <c r="I538" s="135" t="s">
        <v>2</v>
      </c>
    </row>
    <row r="539" spans="1:9" s="101" customFormat="1" ht="30" customHeight="1" x14ac:dyDescent="0.3">
      <c r="A539" s="112">
        <v>534</v>
      </c>
      <c r="B539" s="112"/>
      <c r="C539" s="113" t="s">
        <v>995</v>
      </c>
      <c r="D539" s="113">
        <v>104697</v>
      </c>
      <c r="E539" s="114">
        <v>48066</v>
      </c>
      <c r="F539" s="114">
        <v>48066</v>
      </c>
      <c r="G539" s="116">
        <v>19542.747806407711</v>
      </c>
      <c r="H539" s="113" t="s">
        <v>24</v>
      </c>
      <c r="I539" s="135" t="s">
        <v>2</v>
      </c>
    </row>
    <row r="540" spans="1:9" s="101" customFormat="1" ht="30" customHeight="1" x14ac:dyDescent="0.3">
      <c r="A540" s="112">
        <v>535</v>
      </c>
      <c r="B540" s="112"/>
      <c r="C540" s="113" t="s">
        <v>997</v>
      </c>
      <c r="D540" s="113">
        <v>104129</v>
      </c>
      <c r="E540" s="114">
        <v>56962</v>
      </c>
      <c r="F540" s="114">
        <v>56962</v>
      </c>
      <c r="G540" s="116">
        <v>50616.576297048174</v>
      </c>
      <c r="H540" s="113" t="s">
        <v>24</v>
      </c>
      <c r="I540" s="135" t="s">
        <v>2</v>
      </c>
    </row>
    <row r="541" spans="1:9" s="101" customFormat="1" ht="30" customHeight="1" x14ac:dyDescent="0.3">
      <c r="A541" s="112">
        <v>536</v>
      </c>
      <c r="B541" s="112"/>
      <c r="C541" s="113" t="s">
        <v>999</v>
      </c>
      <c r="D541" s="113">
        <v>920769</v>
      </c>
      <c r="E541" s="114">
        <v>58902</v>
      </c>
      <c r="F541" s="114">
        <v>58902</v>
      </c>
      <c r="G541" s="116">
        <v>23948.465262202535</v>
      </c>
      <c r="H541" s="113" t="s">
        <v>24</v>
      </c>
      <c r="I541" s="135" t="s">
        <v>2</v>
      </c>
    </row>
    <row r="542" spans="1:9" s="101" customFormat="1" ht="30" customHeight="1" x14ac:dyDescent="0.3">
      <c r="A542" s="112">
        <v>537</v>
      </c>
      <c r="B542" s="112"/>
      <c r="C542" s="113" t="s">
        <v>1001</v>
      </c>
      <c r="D542" s="113">
        <v>105366</v>
      </c>
      <c r="E542" s="114">
        <v>42115</v>
      </c>
      <c r="F542" s="114">
        <v>40580</v>
      </c>
      <c r="G542" s="116">
        <v>16499.07847509726</v>
      </c>
      <c r="H542" s="113" t="s">
        <v>24</v>
      </c>
      <c r="I542" s="135" t="s">
        <v>2</v>
      </c>
    </row>
    <row r="543" spans="1:9" s="101" customFormat="1" ht="30" customHeight="1" x14ac:dyDescent="0.3">
      <c r="A543" s="112">
        <v>538</v>
      </c>
      <c r="B543" s="112"/>
      <c r="C543" s="113" t="s">
        <v>1003</v>
      </c>
      <c r="D543" s="113">
        <v>103688</v>
      </c>
      <c r="E543" s="114">
        <v>166356</v>
      </c>
      <c r="F543" s="114">
        <v>166356</v>
      </c>
      <c r="G543" s="116">
        <v>111360.34984618319</v>
      </c>
      <c r="H543" s="113" t="s">
        <v>24</v>
      </c>
      <c r="I543" s="135" t="s">
        <v>2</v>
      </c>
    </row>
    <row r="544" spans="1:9" s="101" customFormat="1" ht="30" customHeight="1" x14ac:dyDescent="0.3">
      <c r="A544" s="112">
        <v>539</v>
      </c>
      <c r="B544" s="112"/>
      <c r="C544" s="113" t="s">
        <v>1005</v>
      </c>
      <c r="D544" s="113">
        <v>104600</v>
      </c>
      <c r="E544" s="114">
        <v>91521</v>
      </c>
      <c r="F544" s="114">
        <v>91521</v>
      </c>
      <c r="G544" s="116">
        <v>37210.74817938335</v>
      </c>
      <c r="H544" s="113" t="s">
        <v>24</v>
      </c>
      <c r="I544" s="135" t="s">
        <v>2</v>
      </c>
    </row>
    <row r="545" spans="1:9" s="101" customFormat="1" ht="30" customHeight="1" x14ac:dyDescent="0.3">
      <c r="A545" s="112">
        <v>540</v>
      </c>
      <c r="B545" s="112"/>
      <c r="C545" s="113" t="s">
        <v>1007</v>
      </c>
      <c r="D545" s="113">
        <v>220781</v>
      </c>
      <c r="E545" s="114">
        <v>50920</v>
      </c>
      <c r="F545" s="114">
        <v>50920</v>
      </c>
      <c r="G545" s="116">
        <v>7734.9385445268417</v>
      </c>
      <c r="H545" s="119" t="s">
        <v>28</v>
      </c>
      <c r="I545" s="136" t="s">
        <v>3</v>
      </c>
    </row>
    <row r="546" spans="1:9" s="101" customFormat="1" ht="30" customHeight="1" x14ac:dyDescent="0.3">
      <c r="A546" s="112">
        <v>541</v>
      </c>
      <c r="B546" s="112"/>
      <c r="C546" s="113" t="s">
        <v>1008</v>
      </c>
      <c r="D546" s="113">
        <v>920615</v>
      </c>
      <c r="E546" s="114">
        <v>63314</v>
      </c>
      <c r="F546" s="114">
        <v>58721</v>
      </c>
      <c r="G546" s="116">
        <v>23874.874005327409</v>
      </c>
      <c r="H546" s="113" t="s">
        <v>24</v>
      </c>
      <c r="I546" s="135" t="s">
        <v>2</v>
      </c>
    </row>
    <row r="547" spans="1:9" s="101" customFormat="1" ht="30" customHeight="1" x14ac:dyDescent="0.3">
      <c r="A547" s="112">
        <v>542</v>
      </c>
      <c r="B547" s="112"/>
      <c r="C547" s="113" t="s">
        <v>1010</v>
      </c>
      <c r="D547" s="113">
        <v>113267</v>
      </c>
      <c r="E547" s="114">
        <v>206370</v>
      </c>
      <c r="F547" s="114">
        <v>0</v>
      </c>
      <c r="G547" s="116">
        <v>0</v>
      </c>
      <c r="H547" s="113" t="s">
        <v>24</v>
      </c>
      <c r="I547" s="136" t="s">
        <v>1</v>
      </c>
    </row>
    <row r="548" spans="1:9" s="101" customFormat="1" ht="30" customHeight="1" x14ac:dyDescent="0.3">
      <c r="A548" s="112">
        <v>543</v>
      </c>
      <c r="B548" s="112"/>
      <c r="C548" s="113" t="s">
        <v>1011</v>
      </c>
      <c r="D548" s="113">
        <v>103894</v>
      </c>
      <c r="E548" s="114">
        <v>143447</v>
      </c>
      <c r="F548" s="114">
        <v>143447</v>
      </c>
      <c r="G548" s="116">
        <v>21790.136083989433</v>
      </c>
      <c r="H548" s="113" t="s">
        <v>24</v>
      </c>
      <c r="I548" s="135" t="s">
        <v>2</v>
      </c>
    </row>
    <row r="549" spans="1:9" s="101" customFormat="1" ht="30" customHeight="1" x14ac:dyDescent="0.3">
      <c r="A549" s="112">
        <v>544</v>
      </c>
      <c r="B549" s="112"/>
      <c r="C549" s="113" t="s">
        <v>1013</v>
      </c>
      <c r="D549" s="113">
        <v>220729</v>
      </c>
      <c r="E549" s="114">
        <v>48908</v>
      </c>
      <c r="F549" s="114">
        <v>48908</v>
      </c>
      <c r="G549" s="116">
        <v>7429.3082155482871</v>
      </c>
      <c r="H549" s="113" t="s">
        <v>24</v>
      </c>
      <c r="I549" s="135" t="s">
        <v>2</v>
      </c>
    </row>
    <row r="550" spans="1:9" s="101" customFormat="1" ht="30" customHeight="1" x14ac:dyDescent="0.3">
      <c r="A550" s="112">
        <v>545</v>
      </c>
      <c r="B550" s="112"/>
      <c r="C550" s="113" t="s">
        <v>1015</v>
      </c>
      <c r="D550" s="113">
        <v>220229</v>
      </c>
      <c r="E550" s="114">
        <v>147337</v>
      </c>
      <c r="F550" s="114">
        <v>0</v>
      </c>
      <c r="G550" s="116">
        <v>0</v>
      </c>
      <c r="H550" s="113" t="s">
        <v>24</v>
      </c>
      <c r="I550" s="136" t="s">
        <v>1</v>
      </c>
    </row>
    <row r="551" spans="1:9" s="101" customFormat="1" ht="30" customHeight="1" x14ac:dyDescent="0.3">
      <c r="A551" s="112">
        <v>546</v>
      </c>
      <c r="B551" s="112"/>
      <c r="C551" s="113" t="s">
        <v>1016</v>
      </c>
      <c r="D551" s="113">
        <v>220596</v>
      </c>
      <c r="E551" s="114">
        <v>31741</v>
      </c>
      <c r="F551" s="114">
        <v>31741</v>
      </c>
      <c r="G551" s="116">
        <v>12905.304334107002</v>
      </c>
      <c r="H551" s="113" t="s">
        <v>24</v>
      </c>
      <c r="I551" s="135" t="s">
        <v>2</v>
      </c>
    </row>
    <row r="552" spans="1:9" s="101" customFormat="1" ht="30" customHeight="1" x14ac:dyDescent="0.3">
      <c r="A552" s="112">
        <v>547</v>
      </c>
      <c r="B552" s="112"/>
      <c r="C552" s="113" t="s">
        <v>1018</v>
      </c>
      <c r="D552" s="113">
        <v>104405</v>
      </c>
      <c r="E552" s="114">
        <v>67512</v>
      </c>
      <c r="F552" s="114">
        <v>67512</v>
      </c>
      <c r="G552" s="116">
        <v>10255.32543240566</v>
      </c>
      <c r="H552" s="113" t="s">
        <v>24</v>
      </c>
      <c r="I552" s="135" t="s">
        <v>2</v>
      </c>
    </row>
    <row r="553" spans="1:9" s="101" customFormat="1" ht="30" customHeight="1" x14ac:dyDescent="0.3">
      <c r="A553" s="112">
        <v>548</v>
      </c>
      <c r="B553" s="112"/>
      <c r="C553" s="113" t="s">
        <v>1020</v>
      </c>
      <c r="D553" s="113">
        <v>920573</v>
      </c>
      <c r="E553" s="114">
        <v>31519</v>
      </c>
      <c r="F553" s="114">
        <v>31519</v>
      </c>
      <c r="G553" s="116">
        <v>12815.043234514307</v>
      </c>
      <c r="H553" s="113" t="s">
        <v>24</v>
      </c>
      <c r="I553" s="135" t="s">
        <v>2</v>
      </c>
    </row>
    <row r="554" spans="1:9" s="101" customFormat="1" ht="30" customHeight="1" x14ac:dyDescent="0.3">
      <c r="A554" s="112">
        <v>549</v>
      </c>
      <c r="B554" s="112"/>
      <c r="C554" s="113" t="s">
        <v>1022</v>
      </c>
      <c r="D554" s="113">
        <v>108969</v>
      </c>
      <c r="E554" s="114">
        <v>34734</v>
      </c>
      <c r="F554" s="114">
        <v>1290</v>
      </c>
      <c r="G554" s="116">
        <v>524.49017330890752</v>
      </c>
      <c r="H554" s="113" t="s">
        <v>24</v>
      </c>
      <c r="I554" s="135" t="s">
        <v>2</v>
      </c>
    </row>
    <row r="555" spans="1:9" s="101" customFormat="1" ht="30" customHeight="1" x14ac:dyDescent="0.3">
      <c r="A555" s="112">
        <v>550</v>
      </c>
      <c r="B555" s="112"/>
      <c r="C555" s="113" t="s">
        <v>1024</v>
      </c>
      <c r="D555" s="113">
        <v>115253</v>
      </c>
      <c r="E555" s="114">
        <v>39518</v>
      </c>
      <c r="F555" s="114">
        <v>38986</v>
      </c>
      <c r="G555" s="116">
        <v>15850.987516760519</v>
      </c>
      <c r="H555" s="113" t="s">
        <v>24</v>
      </c>
      <c r="I555" s="135" t="s">
        <v>2</v>
      </c>
    </row>
    <row r="556" spans="1:9" s="101" customFormat="1" ht="30" customHeight="1" x14ac:dyDescent="0.3">
      <c r="A556" s="112">
        <v>551</v>
      </c>
      <c r="B556" s="112"/>
      <c r="C556" s="113" t="s">
        <v>1026</v>
      </c>
      <c r="D556" s="113">
        <v>104033</v>
      </c>
      <c r="E556" s="114">
        <v>48788</v>
      </c>
      <c r="F556" s="114">
        <v>47189</v>
      </c>
      <c r="G556" s="116">
        <v>19186.175804863593</v>
      </c>
      <c r="H556" s="113" t="s">
        <v>24</v>
      </c>
      <c r="I556" s="135" t="s">
        <v>2</v>
      </c>
    </row>
    <row r="557" spans="1:9" s="101" customFormat="1" ht="30" customHeight="1" x14ac:dyDescent="0.3">
      <c r="A557" s="112">
        <v>552</v>
      </c>
      <c r="B557" s="112"/>
      <c r="C557" s="113" t="s">
        <v>1028</v>
      </c>
      <c r="D557" s="113">
        <v>220701</v>
      </c>
      <c r="E557" s="114">
        <v>60756</v>
      </c>
      <c r="F557" s="114">
        <v>60756</v>
      </c>
      <c r="G557" s="116">
        <v>9229.0637512033154</v>
      </c>
      <c r="H557" s="113" t="s">
        <v>24</v>
      </c>
      <c r="I557" s="135" t="s">
        <v>2</v>
      </c>
    </row>
    <row r="558" spans="1:9" s="101" customFormat="1" ht="30" customHeight="1" x14ac:dyDescent="0.3">
      <c r="A558" s="112">
        <v>553</v>
      </c>
      <c r="B558" s="112"/>
      <c r="C558" s="113" t="s">
        <v>1030</v>
      </c>
      <c r="D558" s="113" t="s">
        <v>1031</v>
      </c>
      <c r="E558" s="114">
        <v>43637</v>
      </c>
      <c r="F558" s="114">
        <v>0</v>
      </c>
      <c r="G558" s="116">
        <v>0</v>
      </c>
      <c r="H558" s="113" t="s">
        <v>24</v>
      </c>
      <c r="I558" s="136" t="s">
        <v>1</v>
      </c>
    </row>
    <row r="559" spans="1:9" s="101" customFormat="1" ht="30" customHeight="1" x14ac:dyDescent="0.3">
      <c r="A559" s="112">
        <v>554</v>
      </c>
      <c r="B559" s="112"/>
      <c r="C559" s="113" t="s">
        <v>1032</v>
      </c>
      <c r="D559" s="113">
        <v>114729</v>
      </c>
      <c r="E559" s="114">
        <v>112697</v>
      </c>
      <c r="F559" s="114">
        <v>0</v>
      </c>
      <c r="G559" s="116">
        <v>0</v>
      </c>
      <c r="H559" s="113" t="s">
        <v>24</v>
      </c>
      <c r="I559" s="136" t="s">
        <v>1</v>
      </c>
    </row>
    <row r="560" spans="1:9" s="101" customFormat="1" ht="30" customHeight="1" x14ac:dyDescent="0.3">
      <c r="A560" s="112">
        <v>555</v>
      </c>
      <c r="B560" s="112"/>
      <c r="C560" s="113" t="s">
        <v>489</v>
      </c>
      <c r="D560" s="113">
        <v>104639</v>
      </c>
      <c r="E560" s="114">
        <v>38053</v>
      </c>
      <c r="F560" s="114">
        <v>36929</v>
      </c>
      <c r="G560" s="116">
        <v>15014.649310174145</v>
      </c>
      <c r="H560" s="113" t="s">
        <v>24</v>
      </c>
      <c r="I560" s="135" t="s">
        <v>2</v>
      </c>
    </row>
    <row r="561" spans="1:9" s="101" customFormat="1" ht="30" customHeight="1" x14ac:dyDescent="0.3">
      <c r="A561" s="112">
        <v>556</v>
      </c>
      <c r="B561" s="112"/>
      <c r="C561" s="113" t="s">
        <v>1034</v>
      </c>
      <c r="D561" s="113">
        <v>103987</v>
      </c>
      <c r="E561" s="114">
        <v>108916</v>
      </c>
      <c r="F561" s="114">
        <v>108916</v>
      </c>
      <c r="G561" s="116">
        <v>44283.233888459668</v>
      </c>
      <c r="H561" s="113" t="s">
        <v>24</v>
      </c>
      <c r="I561" s="135" t="s">
        <v>2</v>
      </c>
    </row>
    <row r="562" spans="1:9" s="101" customFormat="1" ht="30" customHeight="1" x14ac:dyDescent="0.3">
      <c r="A562" s="112">
        <v>557</v>
      </c>
      <c r="B562" s="112"/>
      <c r="C562" s="113" t="s">
        <v>1036</v>
      </c>
      <c r="D562" s="113">
        <v>104138</v>
      </c>
      <c r="E562" s="114">
        <v>114360</v>
      </c>
      <c r="F562" s="114">
        <v>63026</v>
      </c>
      <c r="G562" s="116">
        <v>63026</v>
      </c>
      <c r="H562" s="113" t="s">
        <v>24</v>
      </c>
      <c r="I562" s="135" t="s">
        <v>2</v>
      </c>
    </row>
    <row r="563" spans="1:9" s="101" customFormat="1" ht="30" customHeight="1" x14ac:dyDescent="0.3">
      <c r="A563" s="112">
        <v>558</v>
      </c>
      <c r="B563" s="112"/>
      <c r="C563" s="113" t="s">
        <v>1038</v>
      </c>
      <c r="D563" s="113">
        <v>220696</v>
      </c>
      <c r="E563" s="114">
        <v>25000</v>
      </c>
      <c r="F563" s="114">
        <v>25000</v>
      </c>
      <c r="G563" s="116">
        <v>3797.5935509263763</v>
      </c>
      <c r="H563" s="113" t="s">
        <v>24</v>
      </c>
      <c r="I563" s="135" t="s">
        <v>2</v>
      </c>
    </row>
    <row r="564" spans="1:9" s="101" customFormat="1" ht="30" customHeight="1" x14ac:dyDescent="0.3">
      <c r="A564" s="112">
        <v>559</v>
      </c>
      <c r="B564" s="112"/>
      <c r="C564" s="113" t="s">
        <v>1040</v>
      </c>
      <c r="D564" s="120">
        <v>104824</v>
      </c>
      <c r="E564" s="114">
        <v>86328.26</v>
      </c>
      <c r="F564" s="114">
        <v>86328.26</v>
      </c>
      <c r="G564" s="116">
        <v>13113.585737547817</v>
      </c>
      <c r="H564" s="113" t="s">
        <v>24</v>
      </c>
      <c r="I564" s="135" t="s">
        <v>2</v>
      </c>
    </row>
    <row r="565" spans="1:9" s="101" customFormat="1" ht="30" customHeight="1" x14ac:dyDescent="0.3">
      <c r="A565" s="112">
        <v>560</v>
      </c>
      <c r="B565" s="112"/>
      <c r="C565" s="113" t="s">
        <v>1042</v>
      </c>
      <c r="D565" s="113">
        <v>105314</v>
      </c>
      <c r="E565" s="114">
        <v>60313</v>
      </c>
      <c r="F565" s="114">
        <v>60313</v>
      </c>
      <c r="G565" s="116">
        <v>9161.7703934809015</v>
      </c>
      <c r="H565" s="113" t="s">
        <v>24</v>
      </c>
      <c r="I565" s="135" t="s">
        <v>2</v>
      </c>
    </row>
    <row r="566" spans="1:9" s="101" customFormat="1" ht="30" customHeight="1" x14ac:dyDescent="0.3">
      <c r="A566" s="112">
        <v>561</v>
      </c>
      <c r="B566" s="112"/>
      <c r="C566" s="113" t="s">
        <v>1044</v>
      </c>
      <c r="D566" s="113">
        <v>113645</v>
      </c>
      <c r="E566" s="114">
        <v>300985</v>
      </c>
      <c r="F566" s="114">
        <v>163697</v>
      </c>
      <c r="G566" s="116">
        <v>24866.186860239799</v>
      </c>
      <c r="H566" s="113" t="s">
        <v>24</v>
      </c>
      <c r="I566" s="135" t="s">
        <v>2</v>
      </c>
    </row>
    <row r="567" spans="1:9" s="101" customFormat="1" ht="30" customHeight="1" x14ac:dyDescent="0.3">
      <c r="A567" s="112">
        <v>562</v>
      </c>
      <c r="B567" s="112"/>
      <c r="C567" s="113" t="s">
        <v>1046</v>
      </c>
      <c r="D567" s="113">
        <v>103992</v>
      </c>
      <c r="E567" s="114">
        <v>44902</v>
      </c>
      <c r="F567" s="114">
        <v>44902</v>
      </c>
      <c r="G567" s="116">
        <v>18256.32384644695</v>
      </c>
      <c r="H567" s="113" t="s">
        <v>24</v>
      </c>
      <c r="I567" s="135" t="s">
        <v>2</v>
      </c>
    </row>
    <row r="568" spans="1:9" s="101" customFormat="1" ht="30" customHeight="1" x14ac:dyDescent="0.3">
      <c r="A568" s="112">
        <v>563</v>
      </c>
      <c r="B568" s="112"/>
      <c r="C568" s="113" t="s">
        <v>1048</v>
      </c>
      <c r="D568" s="113">
        <v>104269</v>
      </c>
      <c r="E568" s="114">
        <v>31892</v>
      </c>
      <c r="F568" s="114">
        <v>31892</v>
      </c>
      <c r="G568" s="116">
        <v>12966.698145091223</v>
      </c>
      <c r="H568" s="113" t="s">
        <v>24</v>
      </c>
      <c r="I568" s="135" t="s">
        <v>2</v>
      </c>
    </row>
    <row r="569" spans="1:9" s="101" customFormat="1" ht="30" customHeight="1" x14ac:dyDescent="0.3">
      <c r="A569" s="112">
        <v>564</v>
      </c>
      <c r="B569" s="112"/>
      <c r="C569" s="113" t="s">
        <v>1050</v>
      </c>
      <c r="D569" s="113">
        <v>220342</v>
      </c>
      <c r="E569" s="114">
        <v>160816</v>
      </c>
      <c r="F569" s="114">
        <v>160816</v>
      </c>
      <c r="G569" s="116">
        <v>24428.552179431044</v>
      </c>
      <c r="H569" s="113" t="s">
        <v>24</v>
      </c>
      <c r="I569" s="135" t="s">
        <v>2</v>
      </c>
    </row>
    <row r="570" spans="1:9" s="101" customFormat="1" ht="30" customHeight="1" x14ac:dyDescent="0.3">
      <c r="A570" s="112">
        <v>565</v>
      </c>
      <c r="B570" s="112"/>
      <c r="C570" s="113" t="s">
        <v>1052</v>
      </c>
      <c r="D570" s="113">
        <v>220489</v>
      </c>
      <c r="E570" s="114">
        <v>66770</v>
      </c>
      <c r="F570" s="114">
        <v>57007</v>
      </c>
      <c r="G570" s="116">
        <v>8659.5766223063965</v>
      </c>
      <c r="H570" s="113" t="s">
        <v>24</v>
      </c>
      <c r="I570" s="135" t="s">
        <v>2</v>
      </c>
    </row>
    <row r="571" spans="1:9" s="101" customFormat="1" ht="30" customHeight="1" x14ac:dyDescent="0.3">
      <c r="A571" s="112">
        <v>566</v>
      </c>
      <c r="B571" s="112"/>
      <c r="C571" s="113" t="s">
        <v>1054</v>
      </c>
      <c r="D571" s="113">
        <v>621181</v>
      </c>
      <c r="E571" s="114">
        <v>77819</v>
      </c>
      <c r="F571" s="114">
        <v>74140</v>
      </c>
      <c r="G571" s="116">
        <v>30143.954611722791</v>
      </c>
      <c r="H571" s="113" t="s">
        <v>24</v>
      </c>
      <c r="I571" s="135" t="s">
        <v>2</v>
      </c>
    </row>
    <row r="572" spans="1:9" s="101" customFormat="1" ht="30" customHeight="1" x14ac:dyDescent="0.3">
      <c r="A572" s="112">
        <v>567</v>
      </c>
      <c r="B572" s="112"/>
      <c r="C572" s="113" t="s">
        <v>1056</v>
      </c>
      <c r="D572" s="113">
        <v>920359</v>
      </c>
      <c r="E572" s="114">
        <v>69995</v>
      </c>
      <c r="F572" s="114">
        <v>66758</v>
      </c>
      <c r="G572" s="116">
        <v>27142.569759500813</v>
      </c>
      <c r="H572" s="113" t="s">
        <v>24</v>
      </c>
      <c r="I572" s="135" t="s">
        <v>2</v>
      </c>
    </row>
    <row r="573" spans="1:9" s="101" customFormat="1" ht="30" customHeight="1" x14ac:dyDescent="0.3">
      <c r="A573" s="112">
        <v>568</v>
      </c>
      <c r="B573" s="112"/>
      <c r="C573" s="113" t="s">
        <v>1058</v>
      </c>
      <c r="D573" s="113">
        <v>108955</v>
      </c>
      <c r="E573" s="114">
        <v>60112</v>
      </c>
      <c r="F573" s="114">
        <v>58008</v>
      </c>
      <c r="G573" s="116">
        <v>23584.981374653573</v>
      </c>
      <c r="H573" s="113" t="s">
        <v>24</v>
      </c>
      <c r="I573" s="135" t="s">
        <v>2</v>
      </c>
    </row>
    <row r="574" spans="1:9" s="101" customFormat="1" ht="30" customHeight="1" x14ac:dyDescent="0.3">
      <c r="A574" s="112">
        <v>569</v>
      </c>
      <c r="B574" s="112"/>
      <c r="C574" s="113" t="s">
        <v>1060</v>
      </c>
      <c r="D574" s="113">
        <v>105334</v>
      </c>
      <c r="E574" s="114">
        <v>55493</v>
      </c>
      <c r="F574" s="114">
        <v>55493</v>
      </c>
      <c r="G574" s="116">
        <v>22562.42882746605</v>
      </c>
      <c r="H574" s="113" t="s">
        <v>24</v>
      </c>
      <c r="I574" s="135" t="s">
        <v>2</v>
      </c>
    </row>
    <row r="575" spans="1:9" s="101" customFormat="1" ht="30" customHeight="1" x14ac:dyDescent="0.3">
      <c r="A575" s="112">
        <v>570</v>
      </c>
      <c r="B575" s="112"/>
      <c r="C575" s="113" t="s">
        <v>1062</v>
      </c>
      <c r="D575" s="113">
        <v>114277</v>
      </c>
      <c r="E575" s="114">
        <v>113385</v>
      </c>
      <c r="F575" s="114">
        <v>113385</v>
      </c>
      <c r="G575" s="116">
        <v>46100.246744674783</v>
      </c>
      <c r="H575" s="113" t="s">
        <v>24</v>
      </c>
      <c r="I575" s="135" t="s">
        <v>2</v>
      </c>
    </row>
    <row r="576" spans="1:9" s="101" customFormat="1" ht="30" customHeight="1" x14ac:dyDescent="0.3">
      <c r="A576" s="112">
        <v>571</v>
      </c>
      <c r="B576" s="112"/>
      <c r="C576" s="113" t="s">
        <v>1064</v>
      </c>
      <c r="D576" s="113">
        <v>220702</v>
      </c>
      <c r="E576" s="114">
        <v>97966</v>
      </c>
      <c r="F576" s="114">
        <v>97966</v>
      </c>
      <c r="G576" s="116">
        <v>14881.401992402132</v>
      </c>
      <c r="H576" s="113" t="s">
        <v>24</v>
      </c>
      <c r="I576" s="135" t="s">
        <v>2</v>
      </c>
    </row>
    <row r="577" spans="1:9" s="101" customFormat="1" ht="30" customHeight="1" x14ac:dyDescent="0.3">
      <c r="A577" s="112">
        <v>572</v>
      </c>
      <c r="B577" s="112"/>
      <c r="C577" s="113" t="s">
        <v>1066</v>
      </c>
      <c r="D577" s="113">
        <v>104159</v>
      </c>
      <c r="E577" s="114">
        <v>93707</v>
      </c>
      <c r="F577" s="114">
        <v>89682</v>
      </c>
      <c r="G577" s="116">
        <v>36463.044746270883</v>
      </c>
      <c r="H577" s="113" t="s">
        <v>24</v>
      </c>
      <c r="I577" s="135" t="s">
        <v>2</v>
      </c>
    </row>
    <row r="578" spans="1:9" s="101" customFormat="1" ht="30" customHeight="1" x14ac:dyDescent="0.3">
      <c r="A578" s="112">
        <v>573</v>
      </c>
      <c r="B578" s="112"/>
      <c r="C578" s="113" t="s">
        <v>1068</v>
      </c>
      <c r="D578" s="113">
        <v>104249</v>
      </c>
      <c r="E578" s="114">
        <v>116298</v>
      </c>
      <c r="F578" s="114">
        <v>116298</v>
      </c>
      <c r="G578" s="116">
        <v>17666.101391425425</v>
      </c>
      <c r="H578" s="113" t="s">
        <v>24</v>
      </c>
      <c r="I578" s="135" t="s">
        <v>2</v>
      </c>
    </row>
    <row r="579" spans="1:9" s="101" customFormat="1" ht="30" customHeight="1" x14ac:dyDescent="0.3">
      <c r="A579" s="112">
        <v>574</v>
      </c>
      <c r="B579" s="112"/>
      <c r="C579" s="113" t="s">
        <v>1070</v>
      </c>
      <c r="D579" s="113">
        <v>113456</v>
      </c>
      <c r="E579" s="114">
        <v>58338</v>
      </c>
      <c r="F579" s="114">
        <v>55359</v>
      </c>
      <c r="G579" s="116">
        <v>22507.946902486674</v>
      </c>
      <c r="H579" s="113" t="s">
        <v>24</v>
      </c>
      <c r="I579" s="135" t="s">
        <v>2</v>
      </c>
    </row>
    <row r="580" spans="1:9" s="101" customFormat="1" ht="30" customHeight="1" x14ac:dyDescent="0.3">
      <c r="A580" s="112">
        <v>575</v>
      </c>
      <c r="B580" s="112"/>
      <c r="C580" s="113" t="s">
        <v>1072</v>
      </c>
      <c r="D580" s="113">
        <v>104169</v>
      </c>
      <c r="E580" s="114">
        <v>46103</v>
      </c>
      <c r="F580" s="114">
        <v>43752</v>
      </c>
      <c r="G580" s="116">
        <v>17788.755087295598</v>
      </c>
      <c r="H580" s="113" t="s">
        <v>24</v>
      </c>
      <c r="I580" s="135" t="s">
        <v>2</v>
      </c>
    </row>
    <row r="581" spans="1:9" s="101" customFormat="1" ht="30" customHeight="1" x14ac:dyDescent="0.3">
      <c r="A581" s="112">
        <v>576</v>
      </c>
      <c r="B581" s="112"/>
      <c r="C581" s="113" t="s">
        <v>1074</v>
      </c>
      <c r="D581" s="113">
        <v>220259</v>
      </c>
      <c r="E581" s="114">
        <v>130398</v>
      </c>
      <c r="F581" s="114">
        <v>130398</v>
      </c>
      <c r="G581" s="116">
        <v>19807.944154147903</v>
      </c>
      <c r="H581" s="113" t="s">
        <v>24</v>
      </c>
      <c r="I581" s="135" t="s">
        <v>2</v>
      </c>
    </row>
    <row r="582" spans="1:9" s="101" customFormat="1" ht="30" customHeight="1" x14ac:dyDescent="0.3">
      <c r="A582" s="112">
        <v>577</v>
      </c>
      <c r="B582" s="112"/>
      <c r="C582" s="113" t="s">
        <v>1076</v>
      </c>
      <c r="D582" s="113">
        <v>920538</v>
      </c>
      <c r="E582" s="114">
        <v>51847</v>
      </c>
      <c r="F582" s="114">
        <v>51847</v>
      </c>
      <c r="G582" s="116">
        <v>21080.032570191415</v>
      </c>
      <c r="H582" s="113" t="s">
        <v>24</v>
      </c>
      <c r="I582" s="135" t="s">
        <v>2</v>
      </c>
    </row>
    <row r="583" spans="1:9" s="101" customFormat="1" ht="30" customHeight="1" x14ac:dyDescent="0.3">
      <c r="A583" s="112">
        <v>578</v>
      </c>
      <c r="B583" s="112"/>
      <c r="C583" s="113" t="s">
        <v>1078</v>
      </c>
      <c r="D583" s="113">
        <v>104832</v>
      </c>
      <c r="E583" s="114">
        <v>64304</v>
      </c>
      <c r="F583" s="114">
        <v>64304</v>
      </c>
      <c r="G583" s="116">
        <v>9768.0182279507862</v>
      </c>
      <c r="H583" s="113" t="s">
        <v>24</v>
      </c>
      <c r="I583" s="135" t="s">
        <v>2</v>
      </c>
    </row>
    <row r="584" spans="1:9" s="101" customFormat="1" ht="30" customHeight="1" x14ac:dyDescent="0.3">
      <c r="A584" s="112">
        <v>579</v>
      </c>
      <c r="B584" s="112"/>
      <c r="C584" s="113" t="s">
        <v>1080</v>
      </c>
      <c r="D584" s="113">
        <v>920610</v>
      </c>
      <c r="E584" s="114">
        <v>47032</v>
      </c>
      <c r="F584" s="114">
        <v>47032</v>
      </c>
      <c r="G584" s="116">
        <v>19122.342504701192</v>
      </c>
      <c r="H584" s="113" t="s">
        <v>24</v>
      </c>
      <c r="I584" s="135" t="s">
        <v>2</v>
      </c>
    </row>
    <row r="585" spans="1:9" s="101" customFormat="1" ht="30" customHeight="1" x14ac:dyDescent="0.3">
      <c r="A585" s="112">
        <v>580</v>
      </c>
      <c r="B585" s="112"/>
      <c r="C585" s="113" t="s">
        <v>1082</v>
      </c>
      <c r="D585" s="113">
        <v>104284</v>
      </c>
      <c r="E585" s="114">
        <v>64489</v>
      </c>
      <c r="F585" s="114">
        <v>64489</v>
      </c>
      <c r="G585" s="116">
        <v>26220.036268618707</v>
      </c>
      <c r="H585" s="113" t="s">
        <v>24</v>
      </c>
      <c r="I585" s="135" t="s">
        <v>2</v>
      </c>
    </row>
    <row r="586" spans="1:9" s="101" customFormat="1" ht="30" customHeight="1" x14ac:dyDescent="0.3">
      <c r="A586" s="112">
        <v>581</v>
      </c>
      <c r="B586" s="112"/>
      <c r="C586" s="113" t="s">
        <v>1084</v>
      </c>
      <c r="D586" s="113">
        <v>115562</v>
      </c>
      <c r="E586" s="114">
        <v>11669</v>
      </c>
      <c r="F586" s="114">
        <v>1241</v>
      </c>
      <c r="G586" s="116">
        <v>188.5125438679853</v>
      </c>
      <c r="H586" s="113" t="s">
        <v>24</v>
      </c>
      <c r="I586" s="135" t="s">
        <v>2</v>
      </c>
    </row>
    <row r="587" spans="1:9" s="101" customFormat="1" ht="30" customHeight="1" x14ac:dyDescent="0.3">
      <c r="A587" s="112">
        <v>582</v>
      </c>
      <c r="B587" s="112"/>
      <c r="C587" s="113" t="s">
        <v>1086</v>
      </c>
      <c r="D587" s="113">
        <v>105118</v>
      </c>
      <c r="E587" s="114">
        <v>40990</v>
      </c>
      <c r="F587" s="114">
        <v>40990</v>
      </c>
      <c r="G587" s="116">
        <v>6226.534386098886</v>
      </c>
      <c r="H587" s="113" t="s">
        <v>24</v>
      </c>
      <c r="I587" s="135" t="s">
        <v>2</v>
      </c>
    </row>
    <row r="588" spans="1:9" s="101" customFormat="1" ht="30" customHeight="1" x14ac:dyDescent="0.3">
      <c r="A588" s="112">
        <v>583</v>
      </c>
      <c r="B588" s="112"/>
      <c r="C588" s="113" t="s">
        <v>1088</v>
      </c>
      <c r="D588" s="113">
        <v>108942</v>
      </c>
      <c r="E588" s="114">
        <v>55707</v>
      </c>
      <c r="F588" s="114">
        <v>51008</v>
      </c>
      <c r="G588" s="116">
        <v>20738.910666775781</v>
      </c>
      <c r="H588" s="113" t="s">
        <v>24</v>
      </c>
      <c r="I588" s="135" t="s">
        <v>2</v>
      </c>
    </row>
    <row r="589" spans="1:9" s="101" customFormat="1" ht="30" customHeight="1" x14ac:dyDescent="0.3">
      <c r="A589" s="112">
        <v>584</v>
      </c>
      <c r="B589" s="112"/>
      <c r="C589" s="113" t="s">
        <v>1090</v>
      </c>
      <c r="D589" s="113">
        <v>103765</v>
      </c>
      <c r="E589" s="114">
        <v>89499</v>
      </c>
      <c r="F589" s="114">
        <v>89499</v>
      </c>
      <c r="G589" s="116">
        <v>36388.640326336361</v>
      </c>
      <c r="H589" s="113" t="s">
        <v>24</v>
      </c>
      <c r="I589" s="135" t="s">
        <v>2</v>
      </c>
    </row>
    <row r="590" spans="1:9" s="101" customFormat="1" ht="30" customHeight="1" x14ac:dyDescent="0.3">
      <c r="A590" s="112">
        <v>585</v>
      </c>
      <c r="B590" s="112"/>
      <c r="C590" s="113" t="s">
        <v>1092</v>
      </c>
      <c r="D590" s="113">
        <v>103776</v>
      </c>
      <c r="E590" s="114">
        <v>53887</v>
      </c>
      <c r="F590" s="114">
        <v>53887</v>
      </c>
      <c r="G590" s="116">
        <v>21909.458890772945</v>
      </c>
      <c r="H590" s="113" t="s">
        <v>24</v>
      </c>
      <c r="I590" s="135" t="s">
        <v>2</v>
      </c>
    </row>
    <row r="591" spans="1:9" s="101" customFormat="1" ht="30" customHeight="1" x14ac:dyDescent="0.3">
      <c r="A591" s="112">
        <v>586</v>
      </c>
      <c r="B591" s="112"/>
      <c r="C591" s="113" t="s">
        <v>1094</v>
      </c>
      <c r="D591" s="113">
        <v>103832</v>
      </c>
      <c r="E591" s="114">
        <v>64791</v>
      </c>
      <c r="F591" s="114">
        <v>64312</v>
      </c>
      <c r="G591" s="116">
        <v>26148.071337862373</v>
      </c>
      <c r="H591" s="113" t="s">
        <v>24</v>
      </c>
      <c r="I591" s="135" t="s">
        <v>2</v>
      </c>
    </row>
    <row r="592" spans="1:9" s="101" customFormat="1" ht="30" customHeight="1" x14ac:dyDescent="0.3">
      <c r="A592" s="112">
        <v>587</v>
      </c>
      <c r="B592" s="112"/>
      <c r="C592" s="113" t="s">
        <v>1096</v>
      </c>
      <c r="D592" s="113">
        <v>104143</v>
      </c>
      <c r="E592" s="114">
        <v>67203</v>
      </c>
      <c r="F592" s="114">
        <v>67203</v>
      </c>
      <c r="G592" s="116">
        <v>27323.4985402159</v>
      </c>
      <c r="H592" s="113" t="s">
        <v>24</v>
      </c>
      <c r="I592" s="135" t="s">
        <v>2</v>
      </c>
    </row>
    <row r="593" spans="1:9" s="101" customFormat="1" ht="30" customHeight="1" x14ac:dyDescent="0.3">
      <c r="A593" s="112">
        <v>588</v>
      </c>
      <c r="B593" s="112"/>
      <c r="C593" s="113" t="s">
        <v>1098</v>
      </c>
      <c r="D593" s="113">
        <v>108789</v>
      </c>
      <c r="E593" s="114">
        <v>150000</v>
      </c>
      <c r="F593" s="114">
        <v>0</v>
      </c>
      <c r="G593" s="116">
        <v>0</v>
      </c>
      <c r="H593" s="113" t="s">
        <v>24</v>
      </c>
      <c r="I593" s="136" t="s">
        <v>1</v>
      </c>
    </row>
    <row r="594" spans="1:9" s="101" customFormat="1" ht="30" customHeight="1" x14ac:dyDescent="0.3">
      <c r="A594" s="112">
        <v>589</v>
      </c>
      <c r="B594" s="112"/>
      <c r="C594" s="113" t="s">
        <v>1099</v>
      </c>
      <c r="D594" s="113">
        <v>220515</v>
      </c>
      <c r="E594" s="114">
        <v>59386</v>
      </c>
      <c r="F594" s="114">
        <v>59386</v>
      </c>
      <c r="G594" s="116">
        <v>9020.9556246125503</v>
      </c>
      <c r="H594" s="113" t="s">
        <v>24</v>
      </c>
      <c r="I594" s="135" t="s">
        <v>2</v>
      </c>
    </row>
    <row r="595" spans="1:9" s="101" customFormat="1" ht="30" customHeight="1" x14ac:dyDescent="0.3">
      <c r="A595" s="112">
        <v>590</v>
      </c>
      <c r="B595" s="112"/>
      <c r="C595" s="113" t="s">
        <v>1101</v>
      </c>
      <c r="D595" s="113">
        <v>220461</v>
      </c>
      <c r="E595" s="114">
        <v>61650</v>
      </c>
      <c r="F595" s="114">
        <v>61650</v>
      </c>
      <c r="G595" s="116">
        <v>9364.865696584442</v>
      </c>
      <c r="H595" s="113" t="s">
        <v>24</v>
      </c>
      <c r="I595" s="135" t="s">
        <v>2</v>
      </c>
    </row>
    <row r="596" spans="1:9" s="101" customFormat="1" ht="30" customHeight="1" x14ac:dyDescent="0.3">
      <c r="A596" s="112">
        <v>591</v>
      </c>
      <c r="B596" s="112"/>
      <c r="C596" s="113" t="s">
        <v>1103</v>
      </c>
      <c r="D596" s="113">
        <v>104587</v>
      </c>
      <c r="E596" s="114">
        <v>77852</v>
      </c>
      <c r="F596" s="114">
        <v>77852</v>
      </c>
      <c r="G596" s="116">
        <v>48522.287110867474</v>
      </c>
      <c r="H596" s="113" t="s">
        <v>24</v>
      </c>
      <c r="I596" s="135" t="s">
        <v>2</v>
      </c>
    </row>
    <row r="597" spans="1:9" s="101" customFormat="1" ht="30" customHeight="1" x14ac:dyDescent="0.3">
      <c r="A597" s="112">
        <v>592</v>
      </c>
      <c r="B597" s="112"/>
      <c r="C597" s="113" t="s">
        <v>1105</v>
      </c>
      <c r="D597" s="113">
        <v>105142</v>
      </c>
      <c r="E597" s="114">
        <v>51726</v>
      </c>
      <c r="F597" s="114">
        <v>51726</v>
      </c>
      <c r="G597" s="116">
        <v>21030.836205098101</v>
      </c>
      <c r="H597" s="113" t="s">
        <v>24</v>
      </c>
      <c r="I597" s="135" t="s">
        <v>2</v>
      </c>
    </row>
    <row r="598" spans="1:9" s="101" customFormat="1" ht="30" customHeight="1" x14ac:dyDescent="0.3">
      <c r="A598" s="112">
        <v>593</v>
      </c>
      <c r="B598" s="112"/>
      <c r="C598" s="113" t="s">
        <v>1107</v>
      </c>
      <c r="D598" s="113">
        <v>920668</v>
      </c>
      <c r="E598" s="114">
        <v>43393</v>
      </c>
      <c r="F598" s="114">
        <v>43393</v>
      </c>
      <c r="G598" s="116">
        <v>17642.792318134438</v>
      </c>
      <c r="H598" s="113" t="s">
        <v>24</v>
      </c>
      <c r="I598" s="135" t="s">
        <v>2</v>
      </c>
    </row>
    <row r="599" spans="1:9" s="101" customFormat="1" ht="30" customHeight="1" x14ac:dyDescent="0.3">
      <c r="A599" s="112">
        <v>594</v>
      </c>
      <c r="B599" s="112"/>
      <c r="C599" s="113" t="s">
        <v>1109</v>
      </c>
      <c r="D599" s="113">
        <v>116563</v>
      </c>
      <c r="E599" s="114">
        <v>52052</v>
      </c>
      <c r="F599" s="114">
        <v>52052</v>
      </c>
      <c r="G599" s="116">
        <v>7906.8935805127894</v>
      </c>
      <c r="H599" s="113" t="s">
        <v>24</v>
      </c>
      <c r="I599" s="135" t="s">
        <v>2</v>
      </c>
    </row>
    <row r="600" spans="1:9" s="101" customFormat="1" ht="30" customHeight="1" x14ac:dyDescent="0.3">
      <c r="A600" s="112">
        <v>595</v>
      </c>
      <c r="B600" s="112"/>
      <c r="C600" s="113" t="s">
        <v>1111</v>
      </c>
      <c r="D600" s="113">
        <v>920799</v>
      </c>
      <c r="E600" s="114">
        <v>47822</v>
      </c>
      <c r="F600" s="114">
        <v>47822</v>
      </c>
      <c r="G600" s="116">
        <v>19443.541913161687</v>
      </c>
      <c r="H600" s="113" t="s">
        <v>24</v>
      </c>
      <c r="I600" s="135" t="s">
        <v>2</v>
      </c>
    </row>
    <row r="601" spans="1:9" s="101" customFormat="1" ht="30" customHeight="1" x14ac:dyDescent="0.3">
      <c r="A601" s="112">
        <v>596</v>
      </c>
      <c r="B601" s="112"/>
      <c r="C601" s="113" t="s">
        <v>1113</v>
      </c>
      <c r="D601" s="113">
        <v>920797</v>
      </c>
      <c r="E601" s="114">
        <v>36645</v>
      </c>
      <c r="F601" s="114">
        <v>36645</v>
      </c>
      <c r="G601" s="116">
        <v>14899.180155740245</v>
      </c>
      <c r="H601" s="113" t="s">
        <v>24</v>
      </c>
      <c r="I601" s="135" t="s">
        <v>2</v>
      </c>
    </row>
    <row r="602" spans="1:9" s="101" customFormat="1" ht="30" customHeight="1" x14ac:dyDescent="0.3">
      <c r="A602" s="112">
        <v>597</v>
      </c>
      <c r="B602" s="112"/>
      <c r="C602" s="113" t="s">
        <v>1115</v>
      </c>
      <c r="D602" s="113" t="s">
        <v>1116</v>
      </c>
      <c r="E602" s="114">
        <v>43637</v>
      </c>
      <c r="F602" s="114">
        <v>0</v>
      </c>
      <c r="G602" s="116">
        <v>0</v>
      </c>
      <c r="H602" s="113" t="s">
        <v>24</v>
      </c>
      <c r="I602" s="136" t="s">
        <v>1</v>
      </c>
    </row>
    <row r="603" spans="1:9" s="101" customFormat="1" ht="30" customHeight="1" x14ac:dyDescent="0.3">
      <c r="A603" s="112">
        <v>598</v>
      </c>
      <c r="B603" s="112"/>
      <c r="C603" s="113" t="s">
        <v>1117</v>
      </c>
      <c r="D603" s="113">
        <v>104837</v>
      </c>
      <c r="E603" s="114">
        <v>85999</v>
      </c>
      <c r="F603" s="114">
        <v>25212</v>
      </c>
      <c r="G603" s="116">
        <v>3829.7971442382318</v>
      </c>
      <c r="H603" s="113" t="s">
        <v>24</v>
      </c>
      <c r="I603" s="135" t="s">
        <v>2</v>
      </c>
    </row>
    <row r="604" spans="1:9" s="101" customFormat="1" ht="30" customHeight="1" x14ac:dyDescent="0.3">
      <c r="A604" s="112">
        <v>599</v>
      </c>
      <c r="B604" s="112"/>
      <c r="C604" s="113" t="s">
        <v>1119</v>
      </c>
      <c r="D604" s="113">
        <v>105268</v>
      </c>
      <c r="E604" s="114">
        <v>192784</v>
      </c>
      <c r="F604" s="114">
        <v>192784</v>
      </c>
      <c r="G604" s="116">
        <v>131471.72912682686</v>
      </c>
      <c r="H604" s="113" t="s">
        <v>24</v>
      </c>
      <c r="I604" s="135" t="s">
        <v>2</v>
      </c>
    </row>
    <row r="605" spans="1:9" s="101" customFormat="1" ht="30" customHeight="1" x14ac:dyDescent="0.3">
      <c r="A605" s="112">
        <v>600</v>
      </c>
      <c r="B605" s="112"/>
      <c r="C605" s="113" t="s">
        <v>1121</v>
      </c>
      <c r="D605" s="113">
        <v>920796</v>
      </c>
      <c r="E605" s="114">
        <v>51669</v>
      </c>
      <c r="F605" s="114">
        <v>51669</v>
      </c>
      <c r="G605" s="116">
        <v>21007.661057905381</v>
      </c>
      <c r="H605" s="113" t="s">
        <v>24</v>
      </c>
      <c r="I605" s="135" t="s">
        <v>2</v>
      </c>
    </row>
    <row r="606" spans="1:9" s="101" customFormat="1" ht="30" customHeight="1" x14ac:dyDescent="0.3">
      <c r="A606" s="112">
        <v>601</v>
      </c>
      <c r="B606" s="112"/>
      <c r="C606" s="113" t="s">
        <v>1123</v>
      </c>
      <c r="D606" s="113">
        <v>920684</v>
      </c>
      <c r="E606" s="114">
        <v>51483</v>
      </c>
      <c r="F606" s="114">
        <v>51483</v>
      </c>
      <c r="G606" s="116">
        <v>20932.03689338177</v>
      </c>
      <c r="H606" s="113" t="s">
        <v>24</v>
      </c>
      <c r="I606" s="135" t="s">
        <v>2</v>
      </c>
    </row>
    <row r="607" spans="1:9" s="101" customFormat="1" ht="30" customHeight="1" x14ac:dyDescent="0.3">
      <c r="A607" s="112">
        <v>602</v>
      </c>
      <c r="B607" s="112"/>
      <c r="C607" s="113" t="s">
        <v>1125</v>
      </c>
      <c r="D607" s="113">
        <v>105099</v>
      </c>
      <c r="E607" s="114">
        <v>57296</v>
      </c>
      <c r="F607" s="114">
        <v>49823</v>
      </c>
      <c r="G607" s="116">
        <v>7568.3001395121928</v>
      </c>
      <c r="H607" s="113" t="s">
        <v>24</v>
      </c>
      <c r="I607" s="135" t="s">
        <v>2</v>
      </c>
    </row>
    <row r="608" spans="1:9" s="101" customFormat="1" ht="30" customHeight="1" x14ac:dyDescent="0.3">
      <c r="A608" s="112">
        <v>603</v>
      </c>
      <c r="B608" s="112"/>
      <c r="C608" s="113" t="s">
        <v>1127</v>
      </c>
      <c r="D608" s="113">
        <v>920674</v>
      </c>
      <c r="E608" s="114">
        <v>43416</v>
      </c>
      <c r="F608" s="114">
        <v>43416</v>
      </c>
      <c r="G608" s="116">
        <v>17652.143693317463</v>
      </c>
      <c r="H608" s="113" t="s">
        <v>24</v>
      </c>
      <c r="I608" s="135" t="s">
        <v>2</v>
      </c>
    </row>
    <row r="609" spans="1:9" s="101" customFormat="1" ht="30" customHeight="1" x14ac:dyDescent="0.3">
      <c r="A609" s="112">
        <v>604</v>
      </c>
      <c r="B609" s="112"/>
      <c r="C609" s="113" t="s">
        <v>1129</v>
      </c>
      <c r="D609" s="113">
        <v>105572</v>
      </c>
      <c r="E609" s="114">
        <v>63858</v>
      </c>
      <c r="F609" s="114">
        <v>61947</v>
      </c>
      <c r="G609" s="116">
        <v>25186.506020129375</v>
      </c>
      <c r="H609" s="113" t="s">
        <v>24</v>
      </c>
      <c r="I609" s="135" t="s">
        <v>2</v>
      </c>
    </row>
    <row r="610" spans="1:9" s="101" customFormat="1" ht="30" customHeight="1" x14ac:dyDescent="0.3">
      <c r="A610" s="112">
        <v>605</v>
      </c>
      <c r="B610" s="112"/>
      <c r="C610" s="113" t="s">
        <v>1131</v>
      </c>
      <c r="D610" s="113">
        <v>105244</v>
      </c>
      <c r="E610" s="114">
        <v>272308</v>
      </c>
      <c r="F610" s="114">
        <v>207558</v>
      </c>
      <c r="G610" s="116">
        <v>31528.836889727067</v>
      </c>
      <c r="H610" s="113" t="s">
        <v>24</v>
      </c>
      <c r="I610" s="135" t="s">
        <v>2</v>
      </c>
    </row>
    <row r="611" spans="1:9" s="101" customFormat="1" ht="30" customHeight="1" x14ac:dyDescent="0.3">
      <c r="A611" s="112">
        <v>606</v>
      </c>
      <c r="B611" s="112"/>
      <c r="C611" s="113" t="s">
        <v>1133</v>
      </c>
      <c r="D611" s="113">
        <v>220196</v>
      </c>
      <c r="E611" s="114">
        <v>68725</v>
      </c>
      <c r="F611" s="114">
        <v>68725</v>
      </c>
      <c r="G611" s="116">
        <v>10439.584671496608</v>
      </c>
      <c r="H611" s="113" t="s">
        <v>24</v>
      </c>
      <c r="I611" s="135" t="s">
        <v>2</v>
      </c>
    </row>
    <row r="612" spans="1:9" s="101" customFormat="1" ht="30" customHeight="1" x14ac:dyDescent="0.3">
      <c r="A612" s="112">
        <v>607</v>
      </c>
      <c r="B612" s="112"/>
      <c r="C612" s="113" t="s">
        <v>1135</v>
      </c>
      <c r="D612" s="113">
        <v>104573</v>
      </c>
      <c r="E612" s="114">
        <v>877124</v>
      </c>
      <c r="F612" s="114">
        <v>539796</v>
      </c>
      <c r="G612" s="116">
        <v>407822.89320212818</v>
      </c>
      <c r="H612" s="113" t="s">
        <v>24</v>
      </c>
      <c r="I612" s="135" t="s">
        <v>2</v>
      </c>
    </row>
    <row r="613" spans="1:9" s="101" customFormat="1" ht="30" customHeight="1" x14ac:dyDescent="0.3">
      <c r="A613" s="112">
        <v>608</v>
      </c>
      <c r="B613" s="112"/>
      <c r="C613" s="113" t="s">
        <v>1137</v>
      </c>
      <c r="D613" s="113">
        <v>220585</v>
      </c>
      <c r="E613" s="114">
        <v>108120</v>
      </c>
      <c r="F613" s="114">
        <v>108120</v>
      </c>
      <c r="G613" s="116">
        <v>16423.832589046389</v>
      </c>
      <c r="H613" s="113" t="s">
        <v>24</v>
      </c>
      <c r="I613" s="135" t="s">
        <v>2</v>
      </c>
    </row>
    <row r="614" spans="1:9" s="101" customFormat="1" ht="30" customHeight="1" x14ac:dyDescent="0.3">
      <c r="A614" s="112">
        <v>609</v>
      </c>
      <c r="B614" s="112"/>
      <c r="C614" s="113" t="s">
        <v>1139</v>
      </c>
      <c r="D614" s="113">
        <v>920655</v>
      </c>
      <c r="E614" s="114">
        <v>105000</v>
      </c>
      <c r="F614" s="114">
        <v>96585</v>
      </c>
      <c r="G614" s="116">
        <v>39269.677045768083</v>
      </c>
      <c r="H614" s="113" t="s">
        <v>24</v>
      </c>
      <c r="I614" s="135" t="s">
        <v>2</v>
      </c>
    </row>
    <row r="615" spans="1:9" s="101" customFormat="1" ht="30" customHeight="1" x14ac:dyDescent="0.3">
      <c r="A615" s="112">
        <v>610</v>
      </c>
      <c r="B615" s="112"/>
      <c r="C615" s="113" t="s">
        <v>1141</v>
      </c>
      <c r="D615" s="113">
        <v>220388</v>
      </c>
      <c r="E615" s="114">
        <v>195000</v>
      </c>
      <c r="F615" s="114">
        <v>0</v>
      </c>
      <c r="G615" s="116">
        <v>0</v>
      </c>
      <c r="H615" s="113" t="s">
        <v>24</v>
      </c>
      <c r="I615" s="136" t="s">
        <v>1</v>
      </c>
    </row>
    <row r="616" spans="1:9" s="101" customFormat="1" ht="30" customHeight="1" x14ac:dyDescent="0.3">
      <c r="A616" s="112">
        <v>611</v>
      </c>
      <c r="B616" s="112"/>
      <c r="C616" s="113" t="s">
        <v>1142</v>
      </c>
      <c r="D616" s="113">
        <v>103815</v>
      </c>
      <c r="E616" s="114">
        <v>41477</v>
      </c>
      <c r="F616" s="114">
        <v>41477</v>
      </c>
      <c r="G616" s="116">
        <v>16863.782107235314</v>
      </c>
      <c r="H616" s="113" t="s">
        <v>24</v>
      </c>
      <c r="I616" s="135" t="s">
        <v>2</v>
      </c>
    </row>
    <row r="617" spans="1:9" s="101" customFormat="1" ht="30" customHeight="1" x14ac:dyDescent="0.3">
      <c r="A617" s="112">
        <v>612</v>
      </c>
      <c r="B617" s="112"/>
      <c r="C617" s="113" t="s">
        <v>1144</v>
      </c>
      <c r="D617" s="113" t="s">
        <v>1145</v>
      </c>
      <c r="E617" s="114">
        <v>50718</v>
      </c>
      <c r="F617" s="114">
        <v>0</v>
      </c>
      <c r="G617" s="116">
        <v>0</v>
      </c>
      <c r="H617" s="113" t="s">
        <v>24</v>
      </c>
      <c r="I617" s="136" t="s">
        <v>1</v>
      </c>
    </row>
    <row r="618" spans="1:9" s="101" customFormat="1" ht="30" customHeight="1" x14ac:dyDescent="0.3">
      <c r="A618" s="112">
        <v>613</v>
      </c>
      <c r="B618" s="112"/>
      <c r="C618" s="113" t="s">
        <v>1146</v>
      </c>
      <c r="D618" s="113">
        <v>103870</v>
      </c>
      <c r="E618" s="114">
        <v>47783</v>
      </c>
      <c r="F618" s="114">
        <v>47783</v>
      </c>
      <c r="G618" s="116">
        <v>19427.685233503511</v>
      </c>
      <c r="H618" s="113" t="s">
        <v>24</v>
      </c>
      <c r="I618" s="135" t="s">
        <v>2</v>
      </c>
    </row>
    <row r="619" spans="1:9" s="101" customFormat="1" ht="30" customHeight="1" x14ac:dyDescent="0.3">
      <c r="A619" s="112">
        <v>614</v>
      </c>
      <c r="B619" s="112"/>
      <c r="C619" s="113" t="s">
        <v>1148</v>
      </c>
      <c r="D619" s="113">
        <v>108994</v>
      </c>
      <c r="E619" s="114">
        <v>46810</v>
      </c>
      <c r="F619" s="114">
        <v>46810</v>
      </c>
      <c r="G619" s="116">
        <v>19032.081405108496</v>
      </c>
      <c r="H619" s="113" t="s">
        <v>24</v>
      </c>
      <c r="I619" s="135" t="s">
        <v>2</v>
      </c>
    </row>
    <row r="620" spans="1:9" s="101" customFormat="1" ht="30" customHeight="1" x14ac:dyDescent="0.3">
      <c r="A620" s="112">
        <v>615</v>
      </c>
      <c r="B620" s="112"/>
      <c r="C620" s="113" t="s">
        <v>1150</v>
      </c>
      <c r="D620" s="113">
        <v>103814</v>
      </c>
      <c r="E620" s="114">
        <v>83121</v>
      </c>
      <c r="F620" s="114">
        <v>83121</v>
      </c>
      <c r="G620" s="116">
        <v>12626.390941862051</v>
      </c>
      <c r="H620" s="113" t="s">
        <v>24</v>
      </c>
      <c r="I620" s="135" t="s">
        <v>2</v>
      </c>
    </row>
    <row r="621" spans="1:9" s="101" customFormat="1" ht="30" customHeight="1" x14ac:dyDescent="0.3">
      <c r="A621" s="112">
        <v>616</v>
      </c>
      <c r="B621" s="112"/>
      <c r="C621" s="113" t="s">
        <v>1152</v>
      </c>
      <c r="D621" s="113">
        <v>920887</v>
      </c>
      <c r="E621" s="114">
        <v>27658</v>
      </c>
      <c r="F621" s="114">
        <v>27658</v>
      </c>
      <c r="G621" s="116">
        <v>11245.231948354854</v>
      </c>
      <c r="H621" s="113" t="s">
        <v>24</v>
      </c>
      <c r="I621" s="135" t="s">
        <v>2</v>
      </c>
    </row>
    <row r="622" spans="1:9" s="101" customFormat="1" ht="30" customHeight="1" x14ac:dyDescent="0.3">
      <c r="A622" s="112">
        <v>617</v>
      </c>
      <c r="B622" s="112"/>
      <c r="C622" s="113" t="s">
        <v>1154</v>
      </c>
      <c r="D622" s="113">
        <v>920667</v>
      </c>
      <c r="E622" s="114">
        <v>18653</v>
      </c>
      <c r="F622" s="114">
        <v>18653</v>
      </c>
      <c r="G622" s="116">
        <v>7583.9652734349229</v>
      </c>
      <c r="H622" s="113" t="s">
        <v>24</v>
      </c>
      <c r="I622" s="135" t="s">
        <v>2</v>
      </c>
    </row>
    <row r="623" spans="1:9" s="101" customFormat="1" ht="30" customHeight="1" x14ac:dyDescent="0.3">
      <c r="A623" s="112">
        <v>618</v>
      </c>
      <c r="B623" s="112"/>
      <c r="C623" s="113" t="s">
        <v>1156</v>
      </c>
      <c r="D623" s="113">
        <v>920666</v>
      </c>
      <c r="E623" s="114">
        <v>17651</v>
      </c>
      <c r="F623" s="114">
        <v>0</v>
      </c>
      <c r="G623" s="116">
        <v>0</v>
      </c>
      <c r="H623" s="113" t="s">
        <v>24</v>
      </c>
      <c r="I623" s="136" t="s">
        <v>1</v>
      </c>
    </row>
    <row r="624" spans="1:9" s="101" customFormat="1" ht="30" customHeight="1" x14ac:dyDescent="0.3">
      <c r="A624" s="112">
        <v>619</v>
      </c>
      <c r="B624" s="112"/>
      <c r="C624" s="113" t="s">
        <v>1157</v>
      </c>
      <c r="D624" s="120">
        <v>920353</v>
      </c>
      <c r="E624" s="114">
        <v>70287</v>
      </c>
      <c r="F624" s="114">
        <v>66608</v>
      </c>
      <c r="G624" s="116">
        <v>27081.582530046286</v>
      </c>
      <c r="H624" s="113" t="s">
        <v>24</v>
      </c>
      <c r="I624" s="135" t="s">
        <v>2</v>
      </c>
    </row>
    <row r="625" spans="1:9" s="101" customFormat="1" ht="30" customHeight="1" x14ac:dyDescent="0.3">
      <c r="A625" s="112">
        <v>620</v>
      </c>
      <c r="B625" s="112"/>
      <c r="C625" s="113" t="s">
        <v>1159</v>
      </c>
      <c r="D625" s="113">
        <v>220228</v>
      </c>
      <c r="E625" s="114">
        <v>107660</v>
      </c>
      <c r="F625" s="114">
        <v>91742</v>
      </c>
      <c r="G625" s="116">
        <v>13935.953101963503</v>
      </c>
      <c r="H625" s="113" t="s">
        <v>24</v>
      </c>
      <c r="I625" s="135" t="s">
        <v>2</v>
      </c>
    </row>
    <row r="626" spans="1:9" s="101" customFormat="1" ht="30" customHeight="1" x14ac:dyDescent="0.3">
      <c r="A626" s="112">
        <v>621</v>
      </c>
      <c r="B626" s="112"/>
      <c r="C626" s="113" t="s">
        <v>1161</v>
      </c>
      <c r="D626" s="113">
        <v>103719</v>
      </c>
      <c r="E626" s="114">
        <v>131659</v>
      </c>
      <c r="F626" s="114">
        <v>131659</v>
      </c>
      <c r="G626" s="116">
        <v>101481.89052967276</v>
      </c>
      <c r="H626" s="113" t="s">
        <v>24</v>
      </c>
      <c r="I626" s="135" t="s">
        <v>2</v>
      </c>
    </row>
    <row r="627" spans="1:9" s="101" customFormat="1" ht="30" customHeight="1" x14ac:dyDescent="0.3">
      <c r="A627" s="112">
        <v>622</v>
      </c>
      <c r="B627" s="112"/>
      <c r="C627" s="113" t="s">
        <v>1163</v>
      </c>
      <c r="D627" s="113">
        <v>113376</v>
      </c>
      <c r="E627" s="114">
        <v>61055</v>
      </c>
      <c r="F627" s="114">
        <v>61055</v>
      </c>
      <c r="G627" s="116">
        <v>24823.835295639801</v>
      </c>
      <c r="H627" s="113" t="s">
        <v>24</v>
      </c>
      <c r="I627" s="135" t="s">
        <v>2</v>
      </c>
    </row>
    <row r="628" spans="1:9" s="101" customFormat="1" ht="30" customHeight="1" x14ac:dyDescent="0.3">
      <c r="A628" s="112">
        <v>623</v>
      </c>
      <c r="B628" s="112"/>
      <c r="C628" s="113" t="s">
        <v>1165</v>
      </c>
      <c r="D628" s="113">
        <v>103718</v>
      </c>
      <c r="E628" s="114">
        <v>85000</v>
      </c>
      <c r="F628" s="114">
        <v>85000</v>
      </c>
      <c r="G628" s="116">
        <v>77660.600359290358</v>
      </c>
      <c r="H628" s="113" t="s">
        <v>24</v>
      </c>
      <c r="I628" s="135" t="s">
        <v>2</v>
      </c>
    </row>
    <row r="629" spans="1:9" s="101" customFormat="1" ht="30" customHeight="1" x14ac:dyDescent="0.3">
      <c r="A629" s="112">
        <v>624</v>
      </c>
      <c r="B629" s="112"/>
      <c r="C629" s="113" t="s">
        <v>1167</v>
      </c>
      <c r="D629" s="113">
        <v>220480</v>
      </c>
      <c r="E629" s="114">
        <v>36568</v>
      </c>
      <c r="F629" s="114">
        <v>36568</v>
      </c>
      <c r="G629" s="116">
        <v>14867.873377953589</v>
      </c>
      <c r="H629" s="113" t="s">
        <v>24</v>
      </c>
      <c r="I629" s="135" t="s">
        <v>2</v>
      </c>
    </row>
    <row r="630" spans="1:9" s="101" customFormat="1" ht="30" customHeight="1" x14ac:dyDescent="0.3">
      <c r="A630" s="112">
        <v>625</v>
      </c>
      <c r="B630" s="112"/>
      <c r="C630" s="113" t="s">
        <v>1169</v>
      </c>
      <c r="D630" s="113">
        <v>103700</v>
      </c>
      <c r="E630" s="114">
        <v>180106</v>
      </c>
      <c r="F630" s="114">
        <v>180106</v>
      </c>
      <c r="G630" s="116">
        <v>129210.27805750779</v>
      </c>
      <c r="H630" s="113" t="s">
        <v>24</v>
      </c>
      <c r="I630" s="135" t="s">
        <v>2</v>
      </c>
    </row>
    <row r="631" spans="1:9" s="101" customFormat="1" ht="30" customHeight="1" x14ac:dyDescent="0.3">
      <c r="A631" s="112">
        <v>626</v>
      </c>
      <c r="B631" s="112"/>
      <c r="C631" s="113" t="s">
        <v>1171</v>
      </c>
      <c r="D631" s="113">
        <v>105618</v>
      </c>
      <c r="E631" s="114">
        <v>35649</v>
      </c>
      <c r="F631" s="114">
        <v>35649</v>
      </c>
      <c r="G631" s="116">
        <v>5415.2164998789758</v>
      </c>
      <c r="H631" s="113" t="s">
        <v>24</v>
      </c>
      <c r="I631" s="135" t="s">
        <v>2</v>
      </c>
    </row>
    <row r="632" spans="1:9" s="101" customFormat="1" ht="30" customHeight="1" x14ac:dyDescent="0.3">
      <c r="A632" s="112">
        <v>627</v>
      </c>
      <c r="B632" s="112"/>
      <c r="C632" s="113" t="s">
        <v>1173</v>
      </c>
      <c r="D632" s="113">
        <v>104097</v>
      </c>
      <c r="E632" s="114">
        <v>55180</v>
      </c>
      <c r="F632" s="114">
        <v>54854</v>
      </c>
      <c r="G632" s="116">
        <v>22302.623229989778</v>
      </c>
      <c r="H632" s="113" t="s">
        <v>24</v>
      </c>
      <c r="I632" s="135" t="s">
        <v>2</v>
      </c>
    </row>
    <row r="633" spans="1:9" s="101" customFormat="1" ht="30" customHeight="1" x14ac:dyDescent="0.3">
      <c r="A633" s="112">
        <v>628</v>
      </c>
      <c r="B633" s="112"/>
      <c r="C633" s="113" t="s">
        <v>1175</v>
      </c>
      <c r="D633" s="113">
        <v>108917</v>
      </c>
      <c r="E633" s="114">
        <v>51499</v>
      </c>
      <c r="F633" s="114">
        <v>51499</v>
      </c>
      <c r="G633" s="116">
        <v>20938.542197856921</v>
      </c>
      <c r="H633" s="113" t="s">
        <v>24</v>
      </c>
      <c r="I633" s="135" t="s">
        <v>2</v>
      </c>
    </row>
    <row r="634" spans="1:9" s="101" customFormat="1" ht="30" customHeight="1" x14ac:dyDescent="0.3">
      <c r="A634" s="112">
        <v>629</v>
      </c>
      <c r="B634" s="112"/>
      <c r="C634" s="113" t="s">
        <v>1177</v>
      </c>
      <c r="D634" s="113">
        <v>103956</v>
      </c>
      <c r="E634" s="114">
        <v>42810</v>
      </c>
      <c r="F634" s="114">
        <v>42810</v>
      </c>
      <c r="G634" s="116">
        <v>17405.755286321186</v>
      </c>
      <c r="H634" s="113" t="s">
        <v>24</v>
      </c>
      <c r="I634" s="135" t="s">
        <v>2</v>
      </c>
    </row>
    <row r="635" spans="1:9" s="101" customFormat="1" ht="30" customHeight="1" x14ac:dyDescent="0.3">
      <c r="A635" s="112">
        <v>630</v>
      </c>
      <c r="B635" s="112"/>
      <c r="C635" s="113" t="s">
        <v>1179</v>
      </c>
      <c r="D635" s="113">
        <v>104497</v>
      </c>
      <c r="E635" s="114">
        <v>64390</v>
      </c>
      <c r="F635" s="114">
        <v>64390</v>
      </c>
      <c r="G635" s="116">
        <v>9781.0819497659741</v>
      </c>
      <c r="H635" s="113" t="s">
        <v>24</v>
      </c>
      <c r="I635" s="135" t="s">
        <v>2</v>
      </c>
    </row>
    <row r="636" spans="1:9" s="101" customFormat="1" ht="30" customHeight="1" x14ac:dyDescent="0.3">
      <c r="A636" s="112">
        <v>631</v>
      </c>
      <c r="B636" s="112"/>
      <c r="C636" s="113" t="s">
        <v>1181</v>
      </c>
      <c r="D636" s="113" t="s">
        <v>1182</v>
      </c>
      <c r="E636" s="114">
        <v>35598</v>
      </c>
      <c r="F636" s="114">
        <v>0</v>
      </c>
      <c r="G636" s="116">
        <v>0</v>
      </c>
      <c r="H636" s="113" t="s">
        <v>24</v>
      </c>
      <c r="I636" s="136" t="s">
        <v>1</v>
      </c>
    </row>
    <row r="637" spans="1:9" s="101" customFormat="1" ht="30" customHeight="1" x14ac:dyDescent="0.3">
      <c r="A637" s="112">
        <v>632</v>
      </c>
      <c r="B637" s="112"/>
      <c r="C637" s="113" t="s">
        <v>1183</v>
      </c>
      <c r="D637" s="113">
        <v>920581</v>
      </c>
      <c r="E637" s="114">
        <v>98839</v>
      </c>
      <c r="F637" s="114">
        <v>61671</v>
      </c>
      <c r="G637" s="116">
        <v>25074.289517933052</v>
      </c>
      <c r="H637" s="113" t="s">
        <v>24</v>
      </c>
      <c r="I637" s="135" t="s">
        <v>2</v>
      </c>
    </row>
    <row r="638" spans="1:9" s="101" customFormat="1" ht="30" customHeight="1" x14ac:dyDescent="0.3">
      <c r="A638" s="112">
        <v>633</v>
      </c>
      <c r="B638" s="112"/>
      <c r="C638" s="113" t="s">
        <v>1185</v>
      </c>
      <c r="D638" s="113">
        <v>104103</v>
      </c>
      <c r="E638" s="114">
        <v>53700</v>
      </c>
      <c r="F638" s="114">
        <v>53700</v>
      </c>
      <c r="G638" s="116">
        <v>21833.428144719637</v>
      </c>
      <c r="H638" s="113" t="s">
        <v>24</v>
      </c>
      <c r="I638" s="135" t="s">
        <v>2</v>
      </c>
    </row>
    <row r="639" spans="1:9" s="101" customFormat="1" ht="30" customHeight="1" x14ac:dyDescent="0.3">
      <c r="A639" s="112">
        <v>634</v>
      </c>
      <c r="B639" s="112"/>
      <c r="C639" s="113" t="s">
        <v>1187</v>
      </c>
      <c r="D639" s="113">
        <v>104337</v>
      </c>
      <c r="E639" s="114">
        <v>311465</v>
      </c>
      <c r="F639" s="114">
        <v>155016</v>
      </c>
      <c r="G639" s="116">
        <v>122224.35818586273</v>
      </c>
      <c r="H639" s="113" t="s">
        <v>24</v>
      </c>
      <c r="I639" s="135" t="s">
        <v>2</v>
      </c>
    </row>
    <row r="640" spans="1:9" s="101" customFormat="1" ht="30" customHeight="1" x14ac:dyDescent="0.3">
      <c r="A640" s="112">
        <v>635</v>
      </c>
      <c r="B640" s="112"/>
      <c r="C640" s="113" t="s">
        <v>1189</v>
      </c>
      <c r="D640" s="113">
        <v>104554</v>
      </c>
      <c r="E640" s="114">
        <v>55242</v>
      </c>
      <c r="F640" s="114">
        <v>53174</v>
      </c>
      <c r="G640" s="116">
        <v>21619.566260099105</v>
      </c>
      <c r="H640" s="113" t="s">
        <v>24</v>
      </c>
      <c r="I640" s="135" t="s">
        <v>2</v>
      </c>
    </row>
    <row r="641" spans="1:9" s="101" customFormat="1" ht="30" customHeight="1" x14ac:dyDescent="0.3">
      <c r="A641" s="112">
        <v>636</v>
      </c>
      <c r="B641" s="112"/>
      <c r="C641" s="113" t="s">
        <v>1191</v>
      </c>
      <c r="D641" s="120">
        <v>220778</v>
      </c>
      <c r="E641" s="114">
        <v>64324</v>
      </c>
      <c r="F641" s="114">
        <v>64324</v>
      </c>
      <c r="G641" s="116">
        <v>26152.950316218736</v>
      </c>
      <c r="H641" s="113" t="s">
        <v>24</v>
      </c>
      <c r="I641" s="135" t="s">
        <v>2</v>
      </c>
    </row>
    <row r="642" spans="1:9" s="101" customFormat="1" ht="30" customHeight="1" x14ac:dyDescent="0.3">
      <c r="A642" s="112">
        <v>637</v>
      </c>
      <c r="B642" s="112"/>
      <c r="C642" s="113" t="s">
        <v>1193</v>
      </c>
      <c r="D642" s="113">
        <v>920808</v>
      </c>
      <c r="E642" s="114">
        <v>115866</v>
      </c>
      <c r="F642" s="114">
        <v>56575</v>
      </c>
      <c r="G642" s="116">
        <v>23002.350042598016</v>
      </c>
      <c r="H642" s="113" t="s">
        <v>24</v>
      </c>
      <c r="I642" s="135" t="s">
        <v>2</v>
      </c>
    </row>
    <row r="643" spans="1:9" s="101" customFormat="1" ht="30" customHeight="1" x14ac:dyDescent="0.3">
      <c r="A643" s="112">
        <v>638</v>
      </c>
      <c r="B643" s="112"/>
      <c r="C643" s="113" t="s">
        <v>1195</v>
      </c>
      <c r="D643" s="113">
        <v>104533</v>
      </c>
      <c r="E643" s="114">
        <v>12246</v>
      </c>
      <c r="F643" s="114">
        <v>10205</v>
      </c>
      <c r="G643" s="116">
        <v>1550.1776874881466</v>
      </c>
      <c r="H643" s="113" t="s">
        <v>24</v>
      </c>
      <c r="I643" s="135" t="s">
        <v>2</v>
      </c>
    </row>
    <row r="644" spans="1:9" s="101" customFormat="1" ht="30" customHeight="1" x14ac:dyDescent="0.3">
      <c r="A644" s="112">
        <v>639</v>
      </c>
      <c r="B644" s="112"/>
      <c r="C644" s="113" t="s">
        <v>1197</v>
      </c>
      <c r="D644" s="113">
        <v>220510</v>
      </c>
      <c r="E644" s="114">
        <v>74095</v>
      </c>
      <c r="F644" s="114">
        <v>74095</v>
      </c>
      <c r="G644" s="116">
        <v>11255.307766235592</v>
      </c>
      <c r="H644" s="113" t="s">
        <v>24</v>
      </c>
      <c r="I644" s="135" t="s">
        <v>2</v>
      </c>
    </row>
    <row r="645" spans="1:9" s="100" customFormat="1" ht="30" customHeight="1" x14ac:dyDescent="0.3">
      <c r="A645" s="112">
        <v>640</v>
      </c>
      <c r="B645" s="112"/>
      <c r="C645" s="113" t="s">
        <v>1199</v>
      </c>
      <c r="D645" s="113">
        <v>104293</v>
      </c>
      <c r="E645" s="114">
        <v>47522</v>
      </c>
      <c r="F645" s="114">
        <v>44881</v>
      </c>
      <c r="G645" s="116">
        <v>18247.785634323314</v>
      </c>
      <c r="H645" s="113" t="s">
        <v>24</v>
      </c>
      <c r="I645" s="135" t="s">
        <v>2</v>
      </c>
    </row>
    <row r="646" spans="1:9" s="101" customFormat="1" ht="30" customHeight="1" x14ac:dyDescent="0.3">
      <c r="A646" s="112">
        <v>641</v>
      </c>
      <c r="B646" s="112"/>
      <c r="C646" s="113" t="s">
        <v>1201</v>
      </c>
      <c r="D646" s="113">
        <v>104659</v>
      </c>
      <c r="E646" s="114">
        <v>5797</v>
      </c>
      <c r="F646" s="114">
        <v>5797</v>
      </c>
      <c r="G646" s="116">
        <v>880.58599258880804</v>
      </c>
      <c r="H646" s="113" t="s">
        <v>24</v>
      </c>
      <c r="I646" s="135" t="s">
        <v>2</v>
      </c>
    </row>
    <row r="647" spans="1:9" s="101" customFormat="1" ht="30" customHeight="1" x14ac:dyDescent="0.3">
      <c r="A647" s="112">
        <v>642</v>
      </c>
      <c r="B647" s="112"/>
      <c r="C647" s="113" t="s">
        <v>1203</v>
      </c>
      <c r="D647" s="113">
        <v>104100</v>
      </c>
      <c r="E647" s="114">
        <v>42958</v>
      </c>
      <c r="F647" s="114">
        <v>42958</v>
      </c>
      <c r="G647" s="116">
        <v>17465.929352716317</v>
      </c>
      <c r="H647" s="113" t="s">
        <v>24</v>
      </c>
      <c r="I647" s="135" t="s">
        <v>2</v>
      </c>
    </row>
    <row r="648" spans="1:9" s="101" customFormat="1" ht="30" customHeight="1" x14ac:dyDescent="0.3">
      <c r="A648" s="112">
        <v>643</v>
      </c>
      <c r="B648" s="112"/>
      <c r="C648" s="113" t="s">
        <v>1205</v>
      </c>
      <c r="D648" s="113">
        <v>116175</v>
      </c>
      <c r="E648" s="114">
        <v>56623</v>
      </c>
      <c r="F648" s="114">
        <v>48801</v>
      </c>
      <c r="G648" s="116">
        <v>7413.0545151503229</v>
      </c>
      <c r="H648" s="113" t="s">
        <v>24</v>
      </c>
      <c r="I648" s="135" t="s">
        <v>2</v>
      </c>
    </row>
    <row r="649" spans="1:9" s="101" customFormat="1" ht="30" customHeight="1" x14ac:dyDescent="0.3">
      <c r="A649" s="112">
        <v>644</v>
      </c>
      <c r="B649" s="112"/>
      <c r="C649" s="113" t="s">
        <v>1207</v>
      </c>
      <c r="D649" s="113">
        <v>108862</v>
      </c>
      <c r="E649" s="114">
        <v>43637</v>
      </c>
      <c r="F649" s="114">
        <v>43637</v>
      </c>
      <c r="G649" s="116">
        <v>17741.998211380462</v>
      </c>
      <c r="H649" s="113" t="s">
        <v>24</v>
      </c>
      <c r="I649" s="135" t="s">
        <v>2</v>
      </c>
    </row>
    <row r="650" spans="1:9" s="101" customFormat="1" ht="30" customHeight="1" x14ac:dyDescent="0.3">
      <c r="A650" s="112">
        <v>645</v>
      </c>
      <c r="B650" s="112"/>
      <c r="C650" s="113" t="s">
        <v>1209</v>
      </c>
      <c r="D650" s="113">
        <v>220578</v>
      </c>
      <c r="E650" s="114">
        <v>1114880</v>
      </c>
      <c r="F650" s="114">
        <v>660529</v>
      </c>
      <c r="G650" s="116">
        <v>100336.82682399392</v>
      </c>
      <c r="H650" s="113" t="s">
        <v>24</v>
      </c>
      <c r="I650" s="135" t="s">
        <v>2</v>
      </c>
    </row>
    <row r="651" spans="1:9" s="101" customFormat="1" ht="30" customHeight="1" x14ac:dyDescent="0.3">
      <c r="A651" s="112">
        <v>646</v>
      </c>
      <c r="B651" s="112"/>
      <c r="C651" s="113" t="s">
        <v>1211</v>
      </c>
      <c r="D651" s="113">
        <v>920544</v>
      </c>
      <c r="E651" s="114">
        <v>47418</v>
      </c>
      <c r="F651" s="114">
        <v>47418</v>
      </c>
      <c r="G651" s="116">
        <v>19279.282975164166</v>
      </c>
      <c r="H651" s="113" t="s">
        <v>24</v>
      </c>
      <c r="I651" s="135" t="s">
        <v>2</v>
      </c>
    </row>
    <row r="652" spans="1:9" s="101" customFormat="1" ht="30" customHeight="1" x14ac:dyDescent="0.3">
      <c r="A652" s="112">
        <v>647</v>
      </c>
      <c r="B652" s="112"/>
      <c r="C652" s="113" t="s">
        <v>1213</v>
      </c>
      <c r="D652" s="113">
        <v>105034</v>
      </c>
      <c r="E652" s="114">
        <v>30621</v>
      </c>
      <c r="F652" s="114">
        <v>30621</v>
      </c>
      <c r="G652" s="116">
        <v>12449.933020846556</v>
      </c>
      <c r="H652" s="113" t="s">
        <v>24</v>
      </c>
      <c r="I652" s="135" t="s">
        <v>2</v>
      </c>
    </row>
    <row r="653" spans="1:9" s="101" customFormat="1" ht="30" customHeight="1" x14ac:dyDescent="0.3">
      <c r="A653" s="112">
        <v>648</v>
      </c>
      <c r="B653" s="112"/>
      <c r="C653" s="113" t="s">
        <v>1215</v>
      </c>
      <c r="D653" s="113">
        <v>104858</v>
      </c>
      <c r="E653" s="114">
        <v>39926</v>
      </c>
      <c r="F653" s="114">
        <v>39926</v>
      </c>
      <c r="G653" s="116">
        <v>16233.174154675537</v>
      </c>
      <c r="H653" s="113" t="s">
        <v>24</v>
      </c>
      <c r="I653" s="135" t="s">
        <v>2</v>
      </c>
    </row>
    <row r="654" spans="1:9" s="101" customFormat="1" ht="30" customHeight="1" x14ac:dyDescent="0.3">
      <c r="A654" s="112">
        <v>649</v>
      </c>
      <c r="B654" s="112"/>
      <c r="C654" s="113" t="s">
        <v>1217</v>
      </c>
      <c r="D654" s="113">
        <v>114944</v>
      </c>
      <c r="E654" s="114">
        <v>86280</v>
      </c>
      <c r="F654" s="114">
        <v>86280</v>
      </c>
      <c r="G654" s="116">
        <v>13106.25486295711</v>
      </c>
      <c r="H654" s="113" t="s">
        <v>24</v>
      </c>
      <c r="I654" s="135" t="s">
        <v>2</v>
      </c>
    </row>
    <row r="655" spans="1:9" s="101" customFormat="1" ht="30" customHeight="1" x14ac:dyDescent="0.3">
      <c r="A655" s="112">
        <v>650</v>
      </c>
      <c r="B655" s="112"/>
      <c r="C655" s="113" t="s">
        <v>1219</v>
      </c>
      <c r="D655" s="113">
        <v>220302</v>
      </c>
      <c r="E655" s="114">
        <v>14652</v>
      </c>
      <c r="F655" s="114">
        <v>14652</v>
      </c>
      <c r="G655" s="116">
        <v>2225.6936283269301</v>
      </c>
      <c r="H655" s="113" t="s">
        <v>24</v>
      </c>
      <c r="I655" s="135" t="s">
        <v>2</v>
      </c>
    </row>
    <row r="656" spans="1:9" s="101" customFormat="1" ht="30" customHeight="1" x14ac:dyDescent="0.3">
      <c r="A656" s="112">
        <v>651</v>
      </c>
      <c r="B656" s="112"/>
      <c r="C656" s="113" t="s">
        <v>1221</v>
      </c>
      <c r="D656" s="113">
        <v>109035</v>
      </c>
      <c r="E656" s="114">
        <v>124028</v>
      </c>
      <c r="F656" s="114">
        <v>120488</v>
      </c>
      <c r="G656" s="116">
        <v>18302.578070560689</v>
      </c>
      <c r="H656" s="113" t="s">
        <v>24</v>
      </c>
      <c r="I656" s="135" t="s">
        <v>2</v>
      </c>
    </row>
    <row r="657" spans="1:9" s="101" customFormat="1" ht="30" customHeight="1" x14ac:dyDescent="0.3">
      <c r="A657" s="112">
        <v>652</v>
      </c>
      <c r="B657" s="112"/>
      <c r="C657" s="113" t="s">
        <v>1223</v>
      </c>
      <c r="D657" s="113">
        <v>105294</v>
      </c>
      <c r="E657" s="114">
        <v>80548</v>
      </c>
      <c r="F657" s="114">
        <v>15163</v>
      </c>
      <c r="G657" s="116">
        <v>2303.3164405078655</v>
      </c>
      <c r="H657" s="113" t="s">
        <v>24</v>
      </c>
      <c r="I657" s="135" t="s">
        <v>2</v>
      </c>
    </row>
    <row r="658" spans="1:9" s="101" customFormat="1" ht="30" customHeight="1" x14ac:dyDescent="0.3">
      <c r="A658" s="112">
        <v>653</v>
      </c>
      <c r="B658" s="112"/>
      <c r="C658" s="113" t="s">
        <v>1225</v>
      </c>
      <c r="D658" s="113">
        <v>105564</v>
      </c>
      <c r="E658" s="114">
        <v>21942</v>
      </c>
      <c r="F658" s="114">
        <v>19947</v>
      </c>
      <c r="G658" s="116">
        <v>3030.0239424131369</v>
      </c>
      <c r="H658" s="113" t="s">
        <v>24</v>
      </c>
      <c r="I658" s="135" t="s">
        <v>2</v>
      </c>
    </row>
    <row r="659" spans="1:9" s="101" customFormat="1" ht="30" customHeight="1" x14ac:dyDescent="0.3">
      <c r="A659" s="112">
        <v>654</v>
      </c>
      <c r="B659" s="112"/>
      <c r="C659" s="113" t="s">
        <v>1227</v>
      </c>
      <c r="D659" s="113">
        <v>104749</v>
      </c>
      <c r="E659" s="114">
        <v>46471</v>
      </c>
      <c r="F659" s="114">
        <v>46471</v>
      </c>
      <c r="G659" s="116">
        <v>18894.250266541272</v>
      </c>
      <c r="H659" s="113" t="s">
        <v>24</v>
      </c>
      <c r="I659" s="135" t="s">
        <v>2</v>
      </c>
    </row>
    <row r="660" spans="1:9" s="101" customFormat="1" ht="30" customHeight="1" x14ac:dyDescent="0.3">
      <c r="A660" s="112">
        <v>655</v>
      </c>
      <c r="B660" s="112"/>
      <c r="C660" s="113" t="s">
        <v>1229</v>
      </c>
      <c r="D660" s="113">
        <v>220590</v>
      </c>
      <c r="E660" s="114">
        <v>86285</v>
      </c>
      <c r="F660" s="114">
        <v>86285</v>
      </c>
      <c r="G660" s="116">
        <v>13107.014381667295</v>
      </c>
      <c r="H660" s="113" t="s">
        <v>24</v>
      </c>
      <c r="I660" s="135" t="s">
        <v>2</v>
      </c>
    </row>
    <row r="661" spans="1:9" s="101" customFormat="1" ht="30" customHeight="1" x14ac:dyDescent="0.3">
      <c r="A661" s="112">
        <v>656</v>
      </c>
      <c r="B661" s="112"/>
      <c r="C661" s="113" t="s">
        <v>1231</v>
      </c>
      <c r="D661" s="113">
        <v>108901</v>
      </c>
      <c r="E661" s="114">
        <v>40904</v>
      </c>
      <c r="F661" s="114">
        <v>40904</v>
      </c>
      <c r="G661" s="116">
        <v>6213.4706642836991</v>
      </c>
      <c r="H661" s="113" t="s">
        <v>24</v>
      </c>
      <c r="I661" s="135" t="s">
        <v>2</v>
      </c>
    </row>
    <row r="662" spans="1:9" s="101" customFormat="1" ht="30" customHeight="1" x14ac:dyDescent="0.3">
      <c r="A662" s="112">
        <v>657</v>
      </c>
      <c r="B662" s="112"/>
      <c r="C662" s="113" t="s">
        <v>1233</v>
      </c>
      <c r="D662" s="113">
        <v>105240</v>
      </c>
      <c r="E662" s="114">
        <v>89204</v>
      </c>
      <c r="F662" s="114">
        <v>33817</v>
      </c>
      <c r="G662" s="116">
        <v>5136.9288444670901</v>
      </c>
      <c r="H662" s="119" t="s">
        <v>28</v>
      </c>
      <c r="I662" s="136" t="s">
        <v>3</v>
      </c>
    </row>
    <row r="663" spans="1:9" s="101" customFormat="1" ht="30" customHeight="1" x14ac:dyDescent="0.3">
      <c r="A663" s="112">
        <v>658</v>
      </c>
      <c r="B663" s="112"/>
      <c r="C663" s="113" t="s">
        <v>1234</v>
      </c>
      <c r="D663" s="113">
        <v>104597</v>
      </c>
      <c r="E663" s="114">
        <v>140324</v>
      </c>
      <c r="F663" s="114">
        <v>140324</v>
      </c>
      <c r="G663" s="116">
        <v>21315.740697607711</v>
      </c>
      <c r="H663" s="113" t="s">
        <v>24</v>
      </c>
      <c r="I663" s="135" t="s">
        <v>2</v>
      </c>
    </row>
    <row r="664" spans="1:9" s="101" customFormat="1" ht="30" customHeight="1" x14ac:dyDescent="0.3">
      <c r="A664" s="112">
        <v>659</v>
      </c>
      <c r="B664" s="112"/>
      <c r="C664" s="113" t="s">
        <v>1237</v>
      </c>
      <c r="D664" s="113">
        <v>920679</v>
      </c>
      <c r="E664" s="114">
        <v>70936</v>
      </c>
      <c r="F664" s="114">
        <v>34936</v>
      </c>
      <c r="G664" s="116">
        <v>14204.332321488366</v>
      </c>
      <c r="H664" s="113" t="s">
        <v>24</v>
      </c>
      <c r="I664" s="135" t="s">
        <v>2</v>
      </c>
    </row>
    <row r="665" spans="1:9" s="101" customFormat="1" ht="30" customHeight="1" x14ac:dyDescent="0.3">
      <c r="A665" s="112">
        <v>660</v>
      </c>
      <c r="B665" s="112"/>
      <c r="C665" s="113" t="s">
        <v>1237</v>
      </c>
      <c r="D665" s="113">
        <v>220789</v>
      </c>
      <c r="E665" s="114">
        <v>15171</v>
      </c>
      <c r="F665" s="114">
        <v>15171</v>
      </c>
      <c r="G665" s="116">
        <v>2304.531670444162</v>
      </c>
      <c r="H665" s="113" t="s">
        <v>24</v>
      </c>
      <c r="I665" s="135" t="s">
        <v>2</v>
      </c>
    </row>
    <row r="666" spans="1:9" s="101" customFormat="1" ht="30" customHeight="1" x14ac:dyDescent="0.3">
      <c r="A666" s="112">
        <v>661</v>
      </c>
      <c r="B666" s="112"/>
      <c r="C666" s="113" t="s">
        <v>1239</v>
      </c>
      <c r="D666" s="113">
        <v>105119</v>
      </c>
      <c r="E666" s="114">
        <v>156583</v>
      </c>
      <c r="F666" s="114">
        <v>156583</v>
      </c>
      <c r="G666" s="116">
        <v>79322.27899583368</v>
      </c>
      <c r="H666" s="113" t="s">
        <v>24</v>
      </c>
      <c r="I666" s="135" t="s">
        <v>2</v>
      </c>
    </row>
    <row r="667" spans="1:9" s="101" customFormat="1" ht="30" customHeight="1" x14ac:dyDescent="0.3">
      <c r="A667" s="112">
        <v>662</v>
      </c>
      <c r="B667" s="112"/>
      <c r="C667" s="113" t="s">
        <v>1241</v>
      </c>
      <c r="D667" s="113">
        <v>920569</v>
      </c>
      <c r="E667" s="114">
        <v>48950</v>
      </c>
      <c r="F667" s="114">
        <v>48950</v>
      </c>
      <c r="G667" s="116">
        <v>19902.165878659707</v>
      </c>
      <c r="H667" s="113" t="s">
        <v>24</v>
      </c>
      <c r="I667" s="135" t="s">
        <v>2</v>
      </c>
    </row>
    <row r="668" spans="1:9" s="101" customFormat="1" ht="30" customHeight="1" x14ac:dyDescent="0.3">
      <c r="A668" s="112">
        <v>663</v>
      </c>
      <c r="B668" s="112"/>
      <c r="C668" s="113" t="s">
        <v>1243</v>
      </c>
      <c r="D668" s="113">
        <v>105468</v>
      </c>
      <c r="E668" s="114">
        <v>44848</v>
      </c>
      <c r="F668" s="114">
        <v>44848</v>
      </c>
      <c r="G668" s="116">
        <v>18234.368443843319</v>
      </c>
      <c r="H668" s="113" t="s">
        <v>24</v>
      </c>
      <c r="I668" s="135" t="s">
        <v>2</v>
      </c>
    </row>
    <row r="669" spans="1:9" s="101" customFormat="1" ht="30" customHeight="1" x14ac:dyDescent="0.3">
      <c r="A669" s="112">
        <v>664</v>
      </c>
      <c r="B669" s="112"/>
      <c r="C669" s="113" t="s">
        <v>1245</v>
      </c>
      <c r="D669" s="113">
        <v>220450</v>
      </c>
      <c r="E669" s="114">
        <v>86427</v>
      </c>
      <c r="F669" s="114">
        <v>0</v>
      </c>
      <c r="G669" s="116">
        <v>0</v>
      </c>
      <c r="H669" s="119" t="s">
        <v>28</v>
      </c>
      <c r="I669" s="136" t="s">
        <v>1</v>
      </c>
    </row>
    <row r="670" spans="1:9" s="101" customFormat="1" ht="30" customHeight="1" x14ac:dyDescent="0.3">
      <c r="A670" s="112">
        <v>665</v>
      </c>
      <c r="B670" s="112"/>
      <c r="C670" s="113" t="s">
        <v>1246</v>
      </c>
      <c r="D670" s="113">
        <v>220579</v>
      </c>
      <c r="E670" s="114">
        <v>52587</v>
      </c>
      <c r="F670" s="114">
        <v>29387</v>
      </c>
      <c r="G670" s="116">
        <v>4463.9952672429363</v>
      </c>
      <c r="H670" s="113" t="s">
        <v>24</v>
      </c>
      <c r="I670" s="135" t="s">
        <v>2</v>
      </c>
    </row>
    <row r="671" spans="1:9" s="100" customFormat="1" ht="30" customHeight="1" x14ac:dyDescent="0.3">
      <c r="A671" s="112">
        <v>666</v>
      </c>
      <c r="B671" s="112"/>
      <c r="C671" s="113" t="s">
        <v>1248</v>
      </c>
      <c r="D671" s="113">
        <v>104297</v>
      </c>
      <c r="E671" s="114">
        <v>192850</v>
      </c>
      <c r="F671" s="114">
        <v>74636</v>
      </c>
      <c r="G671" s="116">
        <v>30345.619050452417</v>
      </c>
      <c r="H671" s="113" t="s">
        <v>24</v>
      </c>
      <c r="I671" s="135" t="s">
        <v>2</v>
      </c>
    </row>
    <row r="672" spans="1:9" s="101" customFormat="1" ht="30" customHeight="1" x14ac:dyDescent="0.3">
      <c r="A672" s="112">
        <v>667</v>
      </c>
      <c r="B672" s="112"/>
      <c r="C672" s="113" t="s">
        <v>1250</v>
      </c>
      <c r="D672" s="113">
        <v>105316</v>
      </c>
      <c r="E672" s="114">
        <v>51119</v>
      </c>
      <c r="F672" s="114">
        <v>51119</v>
      </c>
      <c r="G672" s="116">
        <v>20784.041216572128</v>
      </c>
      <c r="H672" s="113" t="s">
        <v>24</v>
      </c>
      <c r="I672" s="135" t="s">
        <v>2</v>
      </c>
    </row>
    <row r="673" spans="1:9" s="101" customFormat="1" ht="30" customHeight="1" x14ac:dyDescent="0.3">
      <c r="A673" s="112">
        <v>668</v>
      </c>
      <c r="B673" s="112"/>
      <c r="C673" s="113" t="s">
        <v>1252</v>
      </c>
      <c r="D673" s="113">
        <v>220483</v>
      </c>
      <c r="E673" s="114">
        <v>40133</v>
      </c>
      <c r="F673" s="114">
        <v>0</v>
      </c>
      <c r="G673" s="116">
        <v>0</v>
      </c>
      <c r="H673" s="113" t="s">
        <v>24</v>
      </c>
      <c r="I673" s="136" t="s">
        <v>1</v>
      </c>
    </row>
    <row r="674" spans="1:9" s="101" customFormat="1" ht="30" customHeight="1" x14ac:dyDescent="0.3">
      <c r="A674" s="112">
        <v>669</v>
      </c>
      <c r="B674" s="112"/>
      <c r="C674" s="113" t="s">
        <v>1253</v>
      </c>
      <c r="D674" s="113">
        <v>103948</v>
      </c>
      <c r="E674" s="114">
        <v>109457</v>
      </c>
      <c r="F674" s="114">
        <v>109457</v>
      </c>
      <c r="G674" s="116">
        <v>87514.205517724724</v>
      </c>
      <c r="H674" s="113" t="s">
        <v>24</v>
      </c>
      <c r="I674" s="135" t="s">
        <v>2</v>
      </c>
    </row>
    <row r="675" spans="1:9" s="101" customFormat="1" ht="30" customHeight="1" x14ac:dyDescent="0.3">
      <c r="A675" s="112">
        <v>670</v>
      </c>
      <c r="B675" s="112"/>
      <c r="C675" s="113" t="s">
        <v>1255</v>
      </c>
      <c r="D675" s="113">
        <v>220763</v>
      </c>
      <c r="E675" s="114">
        <v>29533</v>
      </c>
      <c r="F675" s="114">
        <v>29533</v>
      </c>
      <c r="G675" s="116">
        <v>4486.1732135803468</v>
      </c>
      <c r="H675" s="119" t="s">
        <v>28</v>
      </c>
      <c r="I675" s="136" t="s">
        <v>3</v>
      </c>
    </row>
    <row r="676" spans="1:9" s="101" customFormat="1" ht="30" customHeight="1" x14ac:dyDescent="0.3">
      <c r="A676" s="112">
        <v>671</v>
      </c>
      <c r="B676" s="112"/>
      <c r="C676" s="113" t="s">
        <v>1256</v>
      </c>
      <c r="D676" s="113">
        <v>115407</v>
      </c>
      <c r="E676" s="114">
        <v>59987</v>
      </c>
      <c r="F676" s="114">
        <v>59987</v>
      </c>
      <c r="G676" s="116">
        <v>24389.606221923594</v>
      </c>
      <c r="H676" s="113" t="s">
        <v>24</v>
      </c>
      <c r="I676" s="135" t="s">
        <v>2</v>
      </c>
    </row>
    <row r="677" spans="1:9" s="101" customFormat="1" ht="30" customHeight="1" x14ac:dyDescent="0.3">
      <c r="A677" s="112">
        <v>672</v>
      </c>
      <c r="B677" s="112"/>
      <c r="C677" s="113" t="s">
        <v>1258</v>
      </c>
      <c r="D677" s="113">
        <v>104128</v>
      </c>
      <c r="E677" s="114">
        <v>45165</v>
      </c>
      <c r="F677" s="114">
        <v>42780</v>
      </c>
      <c r="G677" s="116">
        <v>6498.4420843452144</v>
      </c>
      <c r="H677" s="113" t="s">
        <v>24</v>
      </c>
      <c r="I677" s="135" t="s">
        <v>2</v>
      </c>
    </row>
    <row r="678" spans="1:9" s="100" customFormat="1" ht="30" customHeight="1" x14ac:dyDescent="0.3">
      <c r="A678" s="112">
        <v>673</v>
      </c>
      <c r="B678" s="112"/>
      <c r="C678" s="113" t="s">
        <v>1260</v>
      </c>
      <c r="D678" s="113">
        <v>105321</v>
      </c>
      <c r="E678" s="114">
        <v>67853</v>
      </c>
      <c r="F678" s="114">
        <v>65723</v>
      </c>
      <c r="G678" s="116">
        <v>26721.757876264597</v>
      </c>
      <c r="H678" s="113" t="s">
        <v>24</v>
      </c>
      <c r="I678" s="135" t="s">
        <v>2</v>
      </c>
    </row>
    <row r="679" spans="1:9" s="101" customFormat="1" ht="30" customHeight="1" x14ac:dyDescent="0.3">
      <c r="A679" s="112">
        <v>674</v>
      </c>
      <c r="B679" s="112"/>
      <c r="C679" s="113" t="s">
        <v>1261</v>
      </c>
      <c r="D679" s="113">
        <v>920798</v>
      </c>
      <c r="E679" s="114">
        <v>38210</v>
      </c>
      <c r="F679" s="114">
        <v>38210</v>
      </c>
      <c r="G679" s="116">
        <v>15535.48024971578</v>
      </c>
      <c r="H679" s="113" t="s">
        <v>24</v>
      </c>
      <c r="I679" s="135" t="s">
        <v>2</v>
      </c>
    </row>
    <row r="680" spans="1:9" s="101" customFormat="1" ht="30" customHeight="1" x14ac:dyDescent="0.3">
      <c r="A680" s="112">
        <v>675</v>
      </c>
      <c r="B680" s="112"/>
      <c r="C680" s="113" t="s">
        <v>1263</v>
      </c>
      <c r="D680" s="113">
        <v>113189</v>
      </c>
      <c r="E680" s="114">
        <v>456181</v>
      </c>
      <c r="F680" s="114">
        <v>0</v>
      </c>
      <c r="G680" s="116">
        <v>0</v>
      </c>
      <c r="H680" s="113" t="s">
        <v>24</v>
      </c>
      <c r="I680" s="136" t="s">
        <v>1</v>
      </c>
    </row>
    <row r="681" spans="1:9" s="101" customFormat="1" ht="30" customHeight="1" x14ac:dyDescent="0.3">
      <c r="A681" s="112">
        <v>676</v>
      </c>
      <c r="B681" s="112"/>
      <c r="C681" s="113" t="s">
        <v>1264</v>
      </c>
      <c r="D681" s="113">
        <v>113372</v>
      </c>
      <c r="E681" s="114">
        <v>37670</v>
      </c>
      <c r="F681" s="114">
        <v>37670</v>
      </c>
      <c r="G681" s="116">
        <v>15315.926223679493</v>
      </c>
      <c r="H681" s="113" t="s">
        <v>24</v>
      </c>
      <c r="I681" s="135" t="s">
        <v>2</v>
      </c>
    </row>
    <row r="682" spans="1:9" s="101" customFormat="1" ht="30" customHeight="1" x14ac:dyDescent="0.3">
      <c r="A682" s="112">
        <v>677</v>
      </c>
      <c r="B682" s="112"/>
      <c r="C682" s="113" t="s">
        <v>1266</v>
      </c>
      <c r="D682" s="113">
        <v>220600</v>
      </c>
      <c r="E682" s="114">
        <v>38125</v>
      </c>
      <c r="F682" s="114">
        <v>31433</v>
      </c>
      <c r="G682" s="116">
        <v>12780.077222960379</v>
      </c>
      <c r="H682" s="113" t="s">
        <v>24</v>
      </c>
      <c r="I682" s="135" t="s">
        <v>2</v>
      </c>
    </row>
    <row r="683" spans="1:9" s="101" customFormat="1" ht="30" customHeight="1" x14ac:dyDescent="0.3">
      <c r="A683" s="112">
        <v>678</v>
      </c>
      <c r="B683" s="112"/>
      <c r="C683" s="113" t="s">
        <v>1268</v>
      </c>
      <c r="D683" s="113">
        <v>104764</v>
      </c>
      <c r="E683" s="114">
        <v>15200</v>
      </c>
      <c r="F683" s="114">
        <v>15200</v>
      </c>
      <c r="G683" s="116">
        <v>15200</v>
      </c>
      <c r="H683" s="113" t="s">
        <v>24</v>
      </c>
      <c r="I683" s="135" t="s">
        <v>2</v>
      </c>
    </row>
    <row r="684" spans="1:9" s="101" customFormat="1" ht="30" customHeight="1" x14ac:dyDescent="0.3">
      <c r="A684" s="112">
        <v>679</v>
      </c>
      <c r="B684" s="112"/>
      <c r="C684" s="113" t="s">
        <v>1270</v>
      </c>
      <c r="D684" s="113">
        <v>620640</v>
      </c>
      <c r="E684" s="114">
        <v>107333</v>
      </c>
      <c r="F684" s="114">
        <v>107333</v>
      </c>
      <c r="G684" s="116">
        <v>43639.615326949592</v>
      </c>
      <c r="H684" s="113" t="s">
        <v>24</v>
      </c>
      <c r="I684" s="135" t="s">
        <v>2</v>
      </c>
    </row>
    <row r="685" spans="1:9" s="101" customFormat="1" ht="30" customHeight="1" x14ac:dyDescent="0.3">
      <c r="A685" s="112">
        <v>680</v>
      </c>
      <c r="B685" s="112"/>
      <c r="C685" s="113" t="s">
        <v>1272</v>
      </c>
      <c r="D685" s="113">
        <v>220637</v>
      </c>
      <c r="E685" s="114">
        <v>42035</v>
      </c>
      <c r="F685" s="114">
        <v>41560</v>
      </c>
      <c r="G685" s="116">
        <v>16897.528374200152</v>
      </c>
      <c r="H685" s="113" t="s">
        <v>24</v>
      </c>
      <c r="I685" s="135" t="s">
        <v>2</v>
      </c>
    </row>
    <row r="686" spans="1:9" s="101" customFormat="1" ht="30" customHeight="1" x14ac:dyDescent="0.3">
      <c r="A686" s="112">
        <v>681</v>
      </c>
      <c r="B686" s="112"/>
      <c r="C686" s="113" t="s">
        <v>1274</v>
      </c>
      <c r="D686" s="113">
        <v>103883</v>
      </c>
      <c r="E686" s="114">
        <v>61583</v>
      </c>
      <c r="F686" s="114">
        <v>61583</v>
      </c>
      <c r="G686" s="116">
        <v>25038.510343319729</v>
      </c>
      <c r="H686" s="113" t="s">
        <v>24</v>
      </c>
      <c r="I686" s="135" t="s">
        <v>2</v>
      </c>
    </row>
    <row r="687" spans="1:9" s="101" customFormat="1" ht="30" customHeight="1" x14ac:dyDescent="0.3">
      <c r="A687" s="112">
        <v>682</v>
      </c>
      <c r="B687" s="112"/>
      <c r="C687" s="113" t="s">
        <v>1276</v>
      </c>
      <c r="D687" s="113">
        <v>103703</v>
      </c>
      <c r="E687" s="114">
        <v>33123</v>
      </c>
      <c r="F687" s="114">
        <v>0</v>
      </c>
      <c r="G687" s="116">
        <v>0</v>
      </c>
      <c r="H687" s="113" t="s">
        <v>24</v>
      </c>
      <c r="I687" s="136" t="s">
        <v>1</v>
      </c>
    </row>
    <row r="688" spans="1:9" s="101" customFormat="1" ht="30" customHeight="1" x14ac:dyDescent="0.3">
      <c r="A688" s="112">
        <v>683</v>
      </c>
      <c r="B688" s="112"/>
      <c r="C688" s="113" t="s">
        <v>1277</v>
      </c>
      <c r="D688" s="113">
        <v>920805</v>
      </c>
      <c r="E688" s="114">
        <v>39161</v>
      </c>
      <c r="F688" s="114">
        <v>39161</v>
      </c>
      <c r="G688" s="116">
        <v>15922.139284457462</v>
      </c>
      <c r="H688" s="113" t="s">
        <v>24</v>
      </c>
      <c r="I688" s="135" t="s">
        <v>2</v>
      </c>
    </row>
    <row r="689" spans="1:9" s="101" customFormat="1" ht="30" customHeight="1" x14ac:dyDescent="0.3">
      <c r="A689" s="112">
        <v>684</v>
      </c>
      <c r="B689" s="112"/>
      <c r="C689" s="113" t="s">
        <v>1279</v>
      </c>
      <c r="D689" s="113">
        <v>113057</v>
      </c>
      <c r="E689" s="114">
        <v>60157</v>
      </c>
      <c r="F689" s="114">
        <v>0</v>
      </c>
      <c r="G689" s="116">
        <v>0</v>
      </c>
      <c r="H689" s="113" t="s">
        <v>24</v>
      </c>
      <c r="I689" s="136" t="s">
        <v>1</v>
      </c>
    </row>
    <row r="690" spans="1:9" s="101" customFormat="1" ht="30" customHeight="1" x14ac:dyDescent="0.3">
      <c r="A690" s="112">
        <v>685</v>
      </c>
      <c r="B690" s="112"/>
      <c r="C690" s="113" t="s">
        <v>1280</v>
      </c>
      <c r="D690" s="113">
        <v>116171</v>
      </c>
      <c r="E690" s="114">
        <v>32570</v>
      </c>
      <c r="F690" s="114">
        <v>32570</v>
      </c>
      <c r="G690" s="116">
        <v>4947.5048781468822</v>
      </c>
      <c r="H690" s="113" t="s">
        <v>24</v>
      </c>
      <c r="I690" s="135" t="s">
        <v>2</v>
      </c>
    </row>
    <row r="691" spans="1:9" s="101" customFormat="1" ht="30" customHeight="1" x14ac:dyDescent="0.3">
      <c r="A691" s="112">
        <v>686</v>
      </c>
      <c r="B691" s="112"/>
      <c r="C691" s="113" t="s">
        <v>1282</v>
      </c>
      <c r="D691" s="113">
        <v>104262</v>
      </c>
      <c r="E691" s="114">
        <v>137519</v>
      </c>
      <c r="F691" s="114">
        <v>137519</v>
      </c>
      <c r="G691" s="116">
        <v>20889.650701193772</v>
      </c>
      <c r="H691" s="113" t="s">
        <v>24</v>
      </c>
      <c r="I691" s="135" t="s">
        <v>2</v>
      </c>
    </row>
    <row r="692" spans="1:9" s="101" customFormat="1" ht="30" customHeight="1" x14ac:dyDescent="0.3">
      <c r="A692" s="112">
        <v>687</v>
      </c>
      <c r="B692" s="112"/>
      <c r="C692" s="113" t="s">
        <v>1284</v>
      </c>
      <c r="D692" s="113">
        <v>103764</v>
      </c>
      <c r="E692" s="114">
        <v>86256</v>
      </c>
      <c r="F692" s="114">
        <v>78573</v>
      </c>
      <c r="G692" s="116">
        <v>31946.330532868829</v>
      </c>
      <c r="H692" s="113" t="s">
        <v>24</v>
      </c>
      <c r="I692" s="135" t="s">
        <v>2</v>
      </c>
    </row>
    <row r="693" spans="1:9" s="101" customFormat="1" ht="30" customHeight="1" x14ac:dyDescent="0.3">
      <c r="A693" s="112">
        <v>688</v>
      </c>
      <c r="B693" s="112"/>
      <c r="C693" s="113" t="s">
        <v>1286</v>
      </c>
      <c r="D693" s="113">
        <v>103816</v>
      </c>
      <c r="E693" s="114">
        <v>59264</v>
      </c>
      <c r="F693" s="114">
        <v>53015</v>
      </c>
      <c r="G693" s="116">
        <v>21554.919796877311</v>
      </c>
      <c r="H693" s="113" t="s">
        <v>24</v>
      </c>
      <c r="I693" s="135" t="s">
        <v>2</v>
      </c>
    </row>
    <row r="694" spans="1:9" s="101" customFormat="1" ht="30" customHeight="1" x14ac:dyDescent="0.3">
      <c r="A694" s="112">
        <v>689</v>
      </c>
      <c r="B694" s="112"/>
      <c r="C694" s="113" t="s">
        <v>1288</v>
      </c>
      <c r="D694" s="113">
        <v>103856</v>
      </c>
      <c r="E694" s="114">
        <v>57526</v>
      </c>
      <c r="F694" s="114">
        <v>52076</v>
      </c>
      <c r="G694" s="116">
        <v>21173.139740491988</v>
      </c>
      <c r="H694" s="113" t="s">
        <v>24</v>
      </c>
      <c r="I694" s="135" t="s">
        <v>2</v>
      </c>
    </row>
    <row r="695" spans="1:9" s="101" customFormat="1" ht="30" customHeight="1" x14ac:dyDescent="0.3">
      <c r="A695" s="112">
        <v>690</v>
      </c>
      <c r="B695" s="112"/>
      <c r="C695" s="113" t="s">
        <v>1289</v>
      </c>
      <c r="D695" s="113">
        <v>103968</v>
      </c>
      <c r="E695" s="114">
        <v>59858</v>
      </c>
      <c r="F695" s="114">
        <v>54301</v>
      </c>
      <c r="G695" s="116">
        <v>22077.783644067429</v>
      </c>
      <c r="H695" s="113" t="s">
        <v>24</v>
      </c>
      <c r="I695" s="135" t="s">
        <v>2</v>
      </c>
    </row>
    <row r="696" spans="1:9" s="101" customFormat="1" ht="30" customHeight="1" x14ac:dyDescent="0.3">
      <c r="A696" s="112">
        <v>691</v>
      </c>
      <c r="B696" s="112"/>
      <c r="C696" s="113" t="s">
        <v>1291</v>
      </c>
      <c r="D696" s="113">
        <v>103974</v>
      </c>
      <c r="E696" s="114">
        <v>59291</v>
      </c>
      <c r="F696" s="114">
        <v>53776</v>
      </c>
      <c r="G696" s="116">
        <v>21864.328340976597</v>
      </c>
      <c r="H696" s="113" t="s">
        <v>24</v>
      </c>
      <c r="I696" s="135" t="s">
        <v>2</v>
      </c>
    </row>
    <row r="697" spans="1:9" s="101" customFormat="1" ht="30" customHeight="1" x14ac:dyDescent="0.3">
      <c r="A697" s="112">
        <v>692</v>
      </c>
      <c r="B697" s="112"/>
      <c r="C697" s="113" t="s">
        <v>1293</v>
      </c>
      <c r="D697" s="113">
        <v>103988</v>
      </c>
      <c r="E697" s="114">
        <v>60288</v>
      </c>
      <c r="F697" s="114">
        <v>55027</v>
      </c>
      <c r="G697" s="116">
        <v>22372.961834627327</v>
      </c>
      <c r="H697" s="113" t="s">
        <v>24</v>
      </c>
      <c r="I697" s="135" t="s">
        <v>2</v>
      </c>
    </row>
    <row r="698" spans="1:9" s="101" customFormat="1" ht="30" customHeight="1" x14ac:dyDescent="0.3">
      <c r="A698" s="112">
        <v>693</v>
      </c>
      <c r="B698" s="112"/>
      <c r="C698" s="113" t="s">
        <v>1295</v>
      </c>
      <c r="D698" s="113">
        <v>103991</v>
      </c>
      <c r="E698" s="114">
        <v>61364</v>
      </c>
      <c r="F698" s="114">
        <v>58532</v>
      </c>
      <c r="G698" s="116">
        <v>23798.030096214708</v>
      </c>
      <c r="H698" s="113" t="s">
        <v>24</v>
      </c>
      <c r="I698" s="135" t="s">
        <v>2</v>
      </c>
    </row>
    <row r="699" spans="1:9" s="101" customFormat="1" ht="30" customHeight="1" x14ac:dyDescent="0.3">
      <c r="A699" s="112">
        <v>694</v>
      </c>
      <c r="B699" s="112"/>
      <c r="C699" s="113" t="s">
        <v>1297</v>
      </c>
      <c r="D699" s="113">
        <v>104008</v>
      </c>
      <c r="E699" s="114">
        <v>57329</v>
      </c>
      <c r="F699" s="114">
        <v>52221</v>
      </c>
      <c r="G699" s="116">
        <v>21232.094062298031</v>
      </c>
      <c r="H699" s="113" t="s">
        <v>24</v>
      </c>
      <c r="I699" s="135" t="s">
        <v>2</v>
      </c>
    </row>
    <row r="700" spans="1:9" s="101" customFormat="1" ht="30" customHeight="1" x14ac:dyDescent="0.3">
      <c r="A700" s="112">
        <v>695</v>
      </c>
      <c r="B700" s="112"/>
      <c r="C700" s="113" t="s">
        <v>1299</v>
      </c>
      <c r="D700" s="113">
        <v>104051</v>
      </c>
      <c r="E700" s="114">
        <v>74653</v>
      </c>
      <c r="F700" s="114">
        <v>67883</v>
      </c>
      <c r="G700" s="116">
        <v>27599.973980409741</v>
      </c>
      <c r="H700" s="113" t="s">
        <v>24</v>
      </c>
      <c r="I700" s="135" t="s">
        <v>2</v>
      </c>
    </row>
    <row r="701" spans="1:9" s="101" customFormat="1" ht="30" customHeight="1" x14ac:dyDescent="0.3">
      <c r="A701" s="112">
        <v>696</v>
      </c>
      <c r="B701" s="112"/>
      <c r="C701" s="113" t="s">
        <v>1301</v>
      </c>
      <c r="D701" s="113">
        <v>104190</v>
      </c>
      <c r="E701" s="114">
        <v>53433</v>
      </c>
      <c r="F701" s="114">
        <v>48679</v>
      </c>
      <c r="G701" s="116">
        <v>19791.982284111866</v>
      </c>
      <c r="H701" s="113" t="s">
        <v>24</v>
      </c>
      <c r="I701" s="135" t="s">
        <v>2</v>
      </c>
    </row>
    <row r="702" spans="1:9" s="101" customFormat="1" ht="30" customHeight="1" x14ac:dyDescent="0.3">
      <c r="A702" s="112">
        <v>697</v>
      </c>
      <c r="B702" s="112"/>
      <c r="C702" s="113" t="s">
        <v>1303</v>
      </c>
      <c r="D702" s="113">
        <v>104206</v>
      </c>
      <c r="E702" s="114">
        <v>22280</v>
      </c>
      <c r="F702" s="114">
        <v>22280</v>
      </c>
      <c r="G702" s="116">
        <v>9058.636481645317</v>
      </c>
      <c r="H702" s="113" t="s">
        <v>24</v>
      </c>
      <c r="I702" s="135" t="s">
        <v>2</v>
      </c>
    </row>
    <row r="703" spans="1:9" s="101" customFormat="1" ht="30" customHeight="1" x14ac:dyDescent="0.3">
      <c r="A703" s="112">
        <v>698</v>
      </c>
      <c r="B703" s="112"/>
      <c r="C703" s="113" t="s">
        <v>1305</v>
      </c>
      <c r="D703" s="113">
        <v>104218</v>
      </c>
      <c r="E703" s="114">
        <v>40539</v>
      </c>
      <c r="F703" s="114">
        <v>37507</v>
      </c>
      <c r="G703" s="116">
        <v>15249.65343433891</v>
      </c>
      <c r="H703" s="113" t="s">
        <v>24</v>
      </c>
      <c r="I703" s="135" t="s">
        <v>2</v>
      </c>
    </row>
    <row r="704" spans="1:9" s="101" customFormat="1" ht="30" customHeight="1" x14ac:dyDescent="0.3">
      <c r="A704" s="112">
        <v>699</v>
      </c>
      <c r="B704" s="112"/>
      <c r="C704" s="113" t="s">
        <v>1307</v>
      </c>
      <c r="D704" s="113">
        <v>104261</v>
      </c>
      <c r="E704" s="114">
        <v>63069</v>
      </c>
      <c r="F704" s="114">
        <v>57304</v>
      </c>
      <c r="G704" s="116">
        <v>23298.747977747003</v>
      </c>
      <c r="H704" s="113" t="s">
        <v>24</v>
      </c>
      <c r="I704" s="135" t="s">
        <v>2</v>
      </c>
    </row>
    <row r="705" spans="1:9" s="101" customFormat="1" ht="30" customHeight="1" x14ac:dyDescent="0.3">
      <c r="A705" s="112">
        <v>700</v>
      </c>
      <c r="B705" s="112"/>
      <c r="C705" s="113" t="s">
        <v>1309</v>
      </c>
      <c r="D705" s="113">
        <v>104463</v>
      </c>
      <c r="E705" s="114">
        <v>29860</v>
      </c>
      <c r="F705" s="114">
        <v>28331</v>
      </c>
      <c r="G705" s="116">
        <v>11518.861317840821</v>
      </c>
      <c r="H705" s="113" t="s">
        <v>24</v>
      </c>
      <c r="I705" s="135" t="s">
        <v>2</v>
      </c>
    </row>
    <row r="706" spans="1:9" s="101" customFormat="1" ht="30" customHeight="1" x14ac:dyDescent="0.3">
      <c r="A706" s="112">
        <v>701</v>
      </c>
      <c r="B706" s="112"/>
      <c r="C706" s="113" t="s">
        <v>1311</v>
      </c>
      <c r="D706" s="113">
        <v>104649</v>
      </c>
      <c r="E706" s="114">
        <v>21204</v>
      </c>
      <c r="F706" s="114">
        <v>21204</v>
      </c>
      <c r="G706" s="116">
        <v>8621.154755691532</v>
      </c>
      <c r="H706" s="113" t="s">
        <v>24</v>
      </c>
      <c r="I706" s="135" t="s">
        <v>2</v>
      </c>
    </row>
    <row r="707" spans="1:9" s="101" customFormat="1" ht="30" customHeight="1" x14ac:dyDescent="0.3">
      <c r="A707" s="112">
        <v>702</v>
      </c>
      <c r="B707" s="112"/>
      <c r="C707" s="113" t="s">
        <v>1313</v>
      </c>
      <c r="D707" s="113">
        <v>104763</v>
      </c>
      <c r="E707" s="114">
        <v>39487</v>
      </c>
      <c r="F707" s="114">
        <v>35917</v>
      </c>
      <c r="G707" s="116">
        <v>14603.188802120954</v>
      </c>
      <c r="H707" s="113" t="s">
        <v>24</v>
      </c>
      <c r="I707" s="135" t="s">
        <v>2</v>
      </c>
    </row>
    <row r="708" spans="1:9" s="101" customFormat="1" ht="30" customHeight="1" x14ac:dyDescent="0.3">
      <c r="A708" s="112">
        <v>703</v>
      </c>
      <c r="B708" s="112"/>
      <c r="C708" s="113" t="s">
        <v>1314</v>
      </c>
      <c r="D708" s="113">
        <v>104765</v>
      </c>
      <c r="E708" s="114">
        <v>28772</v>
      </c>
      <c r="F708" s="114">
        <v>27464</v>
      </c>
      <c r="G708" s="116">
        <v>11166.355131593671</v>
      </c>
      <c r="H708" s="113" t="s">
        <v>24</v>
      </c>
      <c r="I708" s="135" t="s">
        <v>2</v>
      </c>
    </row>
    <row r="709" spans="1:9" s="101" customFormat="1" ht="30" customHeight="1" x14ac:dyDescent="0.3">
      <c r="A709" s="112">
        <v>704</v>
      </c>
      <c r="B709" s="112"/>
      <c r="C709" s="113" t="s">
        <v>1316</v>
      </c>
      <c r="D709" s="113">
        <v>104776</v>
      </c>
      <c r="E709" s="114">
        <v>41696</v>
      </c>
      <c r="F709" s="114">
        <v>38340</v>
      </c>
      <c r="G709" s="116">
        <v>15588.335848576367</v>
      </c>
      <c r="H709" s="113" t="s">
        <v>24</v>
      </c>
      <c r="I709" s="135" t="s">
        <v>2</v>
      </c>
    </row>
    <row r="710" spans="1:9" s="101" customFormat="1" ht="30" customHeight="1" x14ac:dyDescent="0.3">
      <c r="A710" s="112">
        <v>705</v>
      </c>
      <c r="B710" s="112"/>
      <c r="C710" s="113" t="s">
        <v>1318</v>
      </c>
      <c r="D710" s="113">
        <v>104799</v>
      </c>
      <c r="E710" s="114">
        <v>45910</v>
      </c>
      <c r="F710" s="114">
        <v>42179</v>
      </c>
      <c r="G710" s="116">
        <v>17149.202341082488</v>
      </c>
      <c r="H710" s="113" t="s">
        <v>24</v>
      </c>
      <c r="I710" s="135" t="s">
        <v>2</v>
      </c>
    </row>
    <row r="711" spans="1:9" s="101" customFormat="1" ht="30" customHeight="1" x14ac:dyDescent="0.3">
      <c r="A711" s="112">
        <v>706</v>
      </c>
      <c r="B711" s="112"/>
      <c r="C711" s="113" t="s">
        <v>1320</v>
      </c>
      <c r="D711" s="113">
        <v>104803</v>
      </c>
      <c r="E711" s="114">
        <v>50151</v>
      </c>
      <c r="F711" s="114">
        <v>45527</v>
      </c>
      <c r="G711" s="116">
        <v>18510.437302507464</v>
      </c>
      <c r="H711" s="113" t="s">
        <v>24</v>
      </c>
      <c r="I711" s="135" t="s">
        <v>2</v>
      </c>
    </row>
    <row r="712" spans="1:9" s="101" customFormat="1" ht="30" customHeight="1" x14ac:dyDescent="0.3">
      <c r="A712" s="112">
        <v>707</v>
      </c>
      <c r="B712" s="112"/>
      <c r="C712" s="113" t="s">
        <v>1322</v>
      </c>
      <c r="D712" s="113">
        <v>104848</v>
      </c>
      <c r="E712" s="114">
        <v>39991</v>
      </c>
      <c r="F712" s="114">
        <v>35938</v>
      </c>
      <c r="G712" s="116">
        <v>14611.727014244589</v>
      </c>
      <c r="H712" s="113" t="s">
        <v>24</v>
      </c>
      <c r="I712" s="135" t="s">
        <v>2</v>
      </c>
    </row>
    <row r="713" spans="1:9" s="101" customFormat="1" ht="30" customHeight="1" x14ac:dyDescent="0.3">
      <c r="A713" s="112">
        <v>708</v>
      </c>
      <c r="B713" s="112"/>
      <c r="C713" s="113" t="s">
        <v>1324</v>
      </c>
      <c r="D713" s="113">
        <v>104873</v>
      </c>
      <c r="E713" s="114">
        <v>39179</v>
      </c>
      <c r="F713" s="114">
        <v>35295</v>
      </c>
      <c r="G713" s="116">
        <v>14350.295090649526</v>
      </c>
      <c r="H713" s="113" t="s">
        <v>24</v>
      </c>
      <c r="I713" s="135" t="s">
        <v>2</v>
      </c>
    </row>
    <row r="714" spans="1:9" s="101" customFormat="1" ht="30" customHeight="1" x14ac:dyDescent="0.3">
      <c r="A714" s="112">
        <v>709</v>
      </c>
      <c r="B714" s="112"/>
      <c r="C714" s="113" t="s">
        <v>1326</v>
      </c>
      <c r="D714" s="113">
        <v>104992</v>
      </c>
      <c r="E714" s="114">
        <v>35122</v>
      </c>
      <c r="F714" s="114">
        <v>32730</v>
      </c>
      <c r="G714" s="116">
        <v>13307.413466977167</v>
      </c>
      <c r="H714" s="113" t="s">
        <v>24</v>
      </c>
      <c r="I714" s="135" t="s">
        <v>2</v>
      </c>
    </row>
    <row r="715" spans="1:9" s="101" customFormat="1" ht="30" customHeight="1" x14ac:dyDescent="0.3">
      <c r="A715" s="112">
        <v>710</v>
      </c>
      <c r="B715" s="112"/>
      <c r="C715" s="113" t="s">
        <v>1328</v>
      </c>
      <c r="D715" s="113">
        <v>105007</v>
      </c>
      <c r="E715" s="114">
        <v>73779</v>
      </c>
      <c r="F715" s="114">
        <v>66978</v>
      </c>
      <c r="G715" s="116">
        <v>27232.017696034116</v>
      </c>
      <c r="H715" s="113" t="s">
        <v>24</v>
      </c>
      <c r="I715" s="135" t="s">
        <v>2</v>
      </c>
    </row>
    <row r="716" spans="1:9" s="101" customFormat="1" ht="30" customHeight="1" x14ac:dyDescent="0.3">
      <c r="A716" s="112">
        <v>711</v>
      </c>
      <c r="B716" s="112"/>
      <c r="C716" s="113" t="s">
        <v>1330</v>
      </c>
      <c r="D716" s="113">
        <v>105008</v>
      </c>
      <c r="E716" s="114">
        <v>22854</v>
      </c>
      <c r="F716" s="114">
        <v>22854</v>
      </c>
      <c r="G716" s="116">
        <v>9292.0142796912969</v>
      </c>
      <c r="H716" s="113" t="s">
        <v>24</v>
      </c>
      <c r="I716" s="135" t="s">
        <v>2</v>
      </c>
    </row>
    <row r="717" spans="1:9" s="101" customFormat="1" ht="30" customHeight="1" x14ac:dyDescent="0.3">
      <c r="A717" s="112">
        <v>712</v>
      </c>
      <c r="B717" s="112"/>
      <c r="C717" s="113" t="s">
        <v>1332</v>
      </c>
      <c r="D717" s="113">
        <v>105065</v>
      </c>
      <c r="E717" s="114">
        <v>42349</v>
      </c>
      <c r="F717" s="114">
        <v>38698</v>
      </c>
      <c r="G717" s="116">
        <v>15733.89203620783</v>
      </c>
      <c r="H717" s="113" t="s">
        <v>24</v>
      </c>
      <c r="I717" s="135" t="s">
        <v>2</v>
      </c>
    </row>
    <row r="718" spans="1:9" s="101" customFormat="1" ht="30" customHeight="1" x14ac:dyDescent="0.3">
      <c r="A718" s="112">
        <v>713</v>
      </c>
      <c r="B718" s="112"/>
      <c r="C718" s="113" t="s">
        <v>1334</v>
      </c>
      <c r="D718" s="113">
        <v>105102</v>
      </c>
      <c r="E718" s="114">
        <v>16726</v>
      </c>
      <c r="F718" s="114">
        <v>16726</v>
      </c>
      <c r="G718" s="116">
        <v>6800.4826657091371</v>
      </c>
      <c r="H718" s="113" t="s">
        <v>24</v>
      </c>
      <c r="I718" s="135" t="s">
        <v>2</v>
      </c>
    </row>
    <row r="719" spans="1:9" s="101" customFormat="1" ht="30" customHeight="1" x14ac:dyDescent="0.3">
      <c r="A719" s="112">
        <v>714</v>
      </c>
      <c r="B719" s="112"/>
      <c r="C719" s="113" t="s">
        <v>1336</v>
      </c>
      <c r="D719" s="113">
        <v>105125</v>
      </c>
      <c r="E719" s="114">
        <v>35683</v>
      </c>
      <c r="F719" s="114">
        <v>34660</v>
      </c>
      <c r="G719" s="116">
        <v>14092.115819292041</v>
      </c>
      <c r="H719" s="113" t="s">
        <v>24</v>
      </c>
      <c r="I719" s="135" t="s">
        <v>2</v>
      </c>
    </row>
    <row r="720" spans="1:9" s="101" customFormat="1" ht="30" customHeight="1" x14ac:dyDescent="0.3">
      <c r="A720" s="112">
        <v>715</v>
      </c>
      <c r="B720" s="112"/>
      <c r="C720" s="113" t="s">
        <v>1338</v>
      </c>
      <c r="D720" s="113">
        <v>105137</v>
      </c>
      <c r="E720" s="114">
        <v>97663</v>
      </c>
      <c r="F720" s="114">
        <v>88594</v>
      </c>
      <c r="G720" s="116">
        <v>36020.68404196074</v>
      </c>
      <c r="H720" s="113" t="s">
        <v>24</v>
      </c>
      <c r="I720" s="135" t="s">
        <v>2</v>
      </c>
    </row>
    <row r="721" spans="1:9" s="101" customFormat="1" ht="30" customHeight="1" x14ac:dyDescent="0.3">
      <c r="A721" s="112">
        <v>716</v>
      </c>
      <c r="B721" s="112"/>
      <c r="C721" s="113" t="s">
        <v>1340</v>
      </c>
      <c r="D721" s="113">
        <v>105140</v>
      </c>
      <c r="E721" s="114">
        <v>62422</v>
      </c>
      <c r="F721" s="114">
        <v>57995</v>
      </c>
      <c r="G721" s="116">
        <v>23579.695814767514</v>
      </c>
      <c r="H721" s="113" t="s">
        <v>24</v>
      </c>
      <c r="I721" s="135" t="s">
        <v>2</v>
      </c>
    </row>
    <row r="722" spans="1:9" s="101" customFormat="1" ht="30" customHeight="1" x14ac:dyDescent="0.3">
      <c r="A722" s="112">
        <v>717</v>
      </c>
      <c r="B722" s="112"/>
      <c r="C722" s="113" t="s">
        <v>1342</v>
      </c>
      <c r="D722" s="113">
        <v>105253</v>
      </c>
      <c r="E722" s="114">
        <v>50341</v>
      </c>
      <c r="F722" s="114">
        <v>44724</v>
      </c>
      <c r="G722" s="116">
        <v>18183.952334160913</v>
      </c>
      <c r="H722" s="113" t="s">
        <v>24</v>
      </c>
      <c r="I722" s="135" t="s">
        <v>2</v>
      </c>
    </row>
    <row r="723" spans="1:9" s="101" customFormat="1" ht="30" customHeight="1" x14ac:dyDescent="0.3">
      <c r="A723" s="112">
        <v>718</v>
      </c>
      <c r="B723" s="112"/>
      <c r="C723" s="113" t="s">
        <v>1344</v>
      </c>
      <c r="D723" s="113">
        <v>105276</v>
      </c>
      <c r="E723" s="114">
        <v>43306</v>
      </c>
      <c r="F723" s="114">
        <v>39453</v>
      </c>
      <c r="G723" s="116">
        <v>16040.861091128936</v>
      </c>
      <c r="H723" s="113" t="s">
        <v>24</v>
      </c>
      <c r="I723" s="135" t="s">
        <v>2</v>
      </c>
    </row>
    <row r="724" spans="1:9" s="101" customFormat="1" ht="30" customHeight="1" x14ac:dyDescent="0.3">
      <c r="A724" s="112">
        <v>719</v>
      </c>
      <c r="B724" s="112"/>
      <c r="C724" s="113" t="s">
        <v>1346</v>
      </c>
      <c r="D724" s="113">
        <v>105280</v>
      </c>
      <c r="E724" s="114">
        <v>32607</v>
      </c>
      <c r="F724" s="114">
        <v>30462</v>
      </c>
      <c r="G724" s="116">
        <v>12385.286557624759</v>
      </c>
      <c r="H724" s="113" t="s">
        <v>24</v>
      </c>
      <c r="I724" s="135" t="s">
        <v>2</v>
      </c>
    </row>
    <row r="725" spans="1:9" s="101" customFormat="1" ht="30" customHeight="1" x14ac:dyDescent="0.3">
      <c r="A725" s="112">
        <v>720</v>
      </c>
      <c r="B725" s="112"/>
      <c r="C725" s="113" t="s">
        <v>1348</v>
      </c>
      <c r="D725" s="113">
        <v>105362</v>
      </c>
      <c r="E725" s="114">
        <v>44551</v>
      </c>
      <c r="F725" s="114">
        <v>39634</v>
      </c>
      <c r="G725" s="116">
        <v>16114.452348004063</v>
      </c>
      <c r="H725" s="113" t="s">
        <v>24</v>
      </c>
      <c r="I725" s="135" t="s">
        <v>2</v>
      </c>
    </row>
    <row r="726" spans="1:9" s="101" customFormat="1" ht="30" customHeight="1" x14ac:dyDescent="0.3">
      <c r="A726" s="112">
        <v>721</v>
      </c>
      <c r="B726" s="112"/>
      <c r="C726" s="113" t="s">
        <v>1350</v>
      </c>
      <c r="D726" s="113">
        <v>105365</v>
      </c>
      <c r="E726" s="114">
        <v>32506</v>
      </c>
      <c r="F726" s="114">
        <v>31241</v>
      </c>
      <c r="G726" s="116">
        <v>12702.013569258588</v>
      </c>
      <c r="H726" s="113" t="s">
        <v>24</v>
      </c>
      <c r="I726" s="135" t="s">
        <v>2</v>
      </c>
    </row>
    <row r="727" spans="1:9" s="101" customFormat="1" ht="30" customHeight="1" x14ac:dyDescent="0.3">
      <c r="A727" s="112">
        <v>722</v>
      </c>
      <c r="B727" s="112"/>
      <c r="C727" s="113" t="s">
        <v>1352</v>
      </c>
      <c r="D727" s="113">
        <v>105386</v>
      </c>
      <c r="E727" s="114">
        <v>41149</v>
      </c>
      <c r="F727" s="114">
        <v>41149</v>
      </c>
      <c r="G727" s="116">
        <v>16730.423365494757</v>
      </c>
      <c r="H727" s="113" t="s">
        <v>24</v>
      </c>
      <c r="I727" s="135" t="s">
        <v>2</v>
      </c>
    </row>
    <row r="728" spans="1:9" s="101" customFormat="1" ht="30" customHeight="1" x14ac:dyDescent="0.3">
      <c r="A728" s="112">
        <v>723</v>
      </c>
      <c r="B728" s="112"/>
      <c r="C728" s="113" t="s">
        <v>1354</v>
      </c>
      <c r="D728" s="113">
        <v>105393</v>
      </c>
      <c r="E728" s="114">
        <v>38022</v>
      </c>
      <c r="F728" s="114">
        <v>34332</v>
      </c>
      <c r="G728" s="116">
        <v>13958.757077551483</v>
      </c>
      <c r="H728" s="113" t="s">
        <v>24</v>
      </c>
      <c r="I728" s="135" t="s">
        <v>2</v>
      </c>
    </row>
    <row r="729" spans="1:9" s="101" customFormat="1" ht="30" customHeight="1" x14ac:dyDescent="0.3">
      <c r="A729" s="112">
        <v>724</v>
      </c>
      <c r="B729" s="112"/>
      <c r="C729" s="113" t="s">
        <v>1356</v>
      </c>
      <c r="D729" s="113">
        <v>105416</v>
      </c>
      <c r="E729" s="114">
        <v>71598</v>
      </c>
      <c r="F729" s="114">
        <v>64881</v>
      </c>
      <c r="G729" s="116">
        <v>26379.416228259866</v>
      </c>
      <c r="H729" s="113" t="s">
        <v>24</v>
      </c>
      <c r="I729" s="135" t="s">
        <v>2</v>
      </c>
    </row>
    <row r="730" spans="1:9" s="101" customFormat="1" ht="30" customHeight="1" x14ac:dyDescent="0.3">
      <c r="A730" s="112">
        <v>725</v>
      </c>
      <c r="B730" s="112"/>
      <c r="C730" s="113" t="s">
        <v>1358</v>
      </c>
      <c r="D730" s="113">
        <v>105509</v>
      </c>
      <c r="E730" s="114">
        <v>36367</v>
      </c>
      <c r="F730" s="114">
        <v>32732</v>
      </c>
      <c r="G730" s="116">
        <v>13308.226630036559</v>
      </c>
      <c r="H730" s="113" t="s">
        <v>24</v>
      </c>
      <c r="I730" s="135" t="s">
        <v>2</v>
      </c>
    </row>
    <row r="731" spans="1:9" s="101" customFormat="1" ht="30" customHeight="1" x14ac:dyDescent="0.3">
      <c r="A731" s="112">
        <v>726</v>
      </c>
      <c r="B731" s="112"/>
      <c r="C731" s="113" t="s">
        <v>1360</v>
      </c>
      <c r="D731" s="113">
        <v>105585</v>
      </c>
      <c r="E731" s="114">
        <v>46902</v>
      </c>
      <c r="F731" s="114">
        <v>42758</v>
      </c>
      <c r="G731" s="116">
        <v>17384.613046776951</v>
      </c>
      <c r="H731" s="113" t="s">
        <v>24</v>
      </c>
      <c r="I731" s="135" t="s">
        <v>2</v>
      </c>
    </row>
    <row r="732" spans="1:9" s="101" customFormat="1" ht="30" customHeight="1" x14ac:dyDescent="0.3">
      <c r="A732" s="112">
        <v>727</v>
      </c>
      <c r="B732" s="112"/>
      <c r="C732" s="113" t="s">
        <v>1362</v>
      </c>
      <c r="D732" s="113">
        <v>105607</v>
      </c>
      <c r="E732" s="114">
        <v>67152</v>
      </c>
      <c r="F732" s="114">
        <v>60482</v>
      </c>
      <c r="G732" s="116">
        <v>24590.864079123523</v>
      </c>
      <c r="H732" s="113" t="s">
        <v>24</v>
      </c>
      <c r="I732" s="135" t="s">
        <v>2</v>
      </c>
    </row>
    <row r="733" spans="1:9" s="101" customFormat="1" ht="30" customHeight="1" x14ac:dyDescent="0.3">
      <c r="A733" s="112">
        <v>728</v>
      </c>
      <c r="B733" s="112"/>
      <c r="C733" s="113" t="s">
        <v>1364</v>
      </c>
      <c r="D733" s="113">
        <v>105626</v>
      </c>
      <c r="E733" s="114">
        <v>36259</v>
      </c>
      <c r="F733" s="114">
        <v>32901</v>
      </c>
      <c r="G733" s="116">
        <v>13376.938908555323</v>
      </c>
      <c r="H733" s="113" t="s">
        <v>24</v>
      </c>
      <c r="I733" s="135" t="s">
        <v>2</v>
      </c>
    </row>
    <row r="734" spans="1:9" s="101" customFormat="1" ht="30" customHeight="1" x14ac:dyDescent="0.3">
      <c r="A734" s="112">
        <v>729</v>
      </c>
      <c r="B734" s="112"/>
      <c r="C734" s="113" t="s">
        <v>1366</v>
      </c>
      <c r="D734" s="113">
        <v>105634</v>
      </c>
      <c r="E734" s="114">
        <v>68400</v>
      </c>
      <c r="F734" s="114">
        <v>61643</v>
      </c>
      <c r="G734" s="116">
        <v>25062.905235101538</v>
      </c>
      <c r="H734" s="113" t="s">
        <v>24</v>
      </c>
      <c r="I734" s="135" t="s">
        <v>2</v>
      </c>
    </row>
    <row r="735" spans="1:9" s="101" customFormat="1" ht="30" customHeight="1" x14ac:dyDescent="0.3">
      <c r="A735" s="112">
        <v>730</v>
      </c>
      <c r="B735" s="112"/>
      <c r="C735" s="113" t="s">
        <v>1368</v>
      </c>
      <c r="D735" s="113">
        <v>105650</v>
      </c>
      <c r="E735" s="114">
        <v>36442</v>
      </c>
      <c r="F735" s="114">
        <v>33045</v>
      </c>
      <c r="G735" s="116">
        <v>13435.486648831666</v>
      </c>
      <c r="H735" s="113" t="s">
        <v>24</v>
      </c>
      <c r="I735" s="135" t="s">
        <v>2</v>
      </c>
    </row>
    <row r="736" spans="1:9" s="101" customFormat="1" ht="30" customHeight="1" x14ac:dyDescent="0.3">
      <c r="A736" s="112">
        <v>731</v>
      </c>
      <c r="B736" s="112"/>
      <c r="C736" s="113" t="s">
        <v>1370</v>
      </c>
      <c r="D736" s="113">
        <v>105652</v>
      </c>
      <c r="E736" s="114">
        <v>65580</v>
      </c>
      <c r="F736" s="114">
        <v>59421</v>
      </c>
      <c r="G736" s="116">
        <v>24159.481076115186</v>
      </c>
      <c r="H736" s="113" t="s">
        <v>24</v>
      </c>
      <c r="I736" s="135" t="s">
        <v>2</v>
      </c>
    </row>
    <row r="737" spans="1:9" s="101" customFormat="1" ht="30" customHeight="1" x14ac:dyDescent="0.3">
      <c r="A737" s="112">
        <v>732</v>
      </c>
      <c r="B737" s="112"/>
      <c r="C737" s="113" t="s">
        <v>1372</v>
      </c>
      <c r="D737" s="113">
        <v>105655</v>
      </c>
      <c r="E737" s="114">
        <v>43605</v>
      </c>
      <c r="F737" s="114">
        <v>39302</v>
      </c>
      <c r="G737" s="116">
        <v>15979.467280144716</v>
      </c>
      <c r="H737" s="113" t="s">
        <v>24</v>
      </c>
      <c r="I737" s="135" t="s">
        <v>2</v>
      </c>
    </row>
    <row r="738" spans="1:9" s="101" customFormat="1" ht="30" customHeight="1" x14ac:dyDescent="0.3">
      <c r="A738" s="112">
        <v>733</v>
      </c>
      <c r="B738" s="112"/>
      <c r="C738" s="113" t="s">
        <v>1374</v>
      </c>
      <c r="D738" s="113">
        <v>108676</v>
      </c>
      <c r="E738" s="114">
        <v>34188</v>
      </c>
      <c r="F738" s="114">
        <v>30798</v>
      </c>
      <c r="G738" s="116">
        <v>12521.897951602894</v>
      </c>
      <c r="H738" s="113" t="s">
        <v>24</v>
      </c>
      <c r="I738" s="135" t="s">
        <v>2</v>
      </c>
    </row>
    <row r="739" spans="1:9" s="101" customFormat="1" ht="30" customHeight="1" x14ac:dyDescent="0.3">
      <c r="A739" s="112">
        <v>734</v>
      </c>
      <c r="B739" s="112"/>
      <c r="C739" s="113" t="s">
        <v>1376</v>
      </c>
      <c r="D739" s="113">
        <v>108680</v>
      </c>
      <c r="E739" s="114">
        <v>36409</v>
      </c>
      <c r="F739" s="114">
        <v>33100</v>
      </c>
      <c r="G739" s="116">
        <v>13457.84863296499</v>
      </c>
      <c r="H739" s="113" t="s">
        <v>24</v>
      </c>
      <c r="I739" s="135" t="s">
        <v>2</v>
      </c>
    </row>
    <row r="740" spans="1:9" s="101" customFormat="1" ht="30" customHeight="1" x14ac:dyDescent="0.3">
      <c r="A740" s="112">
        <v>735</v>
      </c>
      <c r="B740" s="112"/>
      <c r="C740" s="113" t="s">
        <v>1378</v>
      </c>
      <c r="D740" s="113">
        <v>108681</v>
      </c>
      <c r="E740" s="114">
        <v>38504</v>
      </c>
      <c r="F740" s="114">
        <v>34690</v>
      </c>
      <c r="G740" s="116">
        <v>14104.313265182947</v>
      </c>
      <c r="H740" s="113" t="s">
        <v>24</v>
      </c>
      <c r="I740" s="135" t="s">
        <v>2</v>
      </c>
    </row>
    <row r="741" spans="1:9" s="101" customFormat="1" ht="30" customHeight="1" x14ac:dyDescent="0.3">
      <c r="A741" s="112">
        <v>736</v>
      </c>
      <c r="B741" s="112"/>
      <c r="C741" s="113" t="s">
        <v>1380</v>
      </c>
      <c r="D741" s="113">
        <v>108683</v>
      </c>
      <c r="E741" s="114">
        <v>42433</v>
      </c>
      <c r="F741" s="114">
        <v>38274</v>
      </c>
      <c r="G741" s="116">
        <v>15561.501467616377</v>
      </c>
      <c r="H741" s="113" t="s">
        <v>24</v>
      </c>
      <c r="I741" s="135" t="s">
        <v>2</v>
      </c>
    </row>
    <row r="742" spans="1:9" s="101" customFormat="1" ht="30" customHeight="1" x14ac:dyDescent="0.3">
      <c r="A742" s="112">
        <v>737</v>
      </c>
      <c r="B742" s="112"/>
      <c r="C742" s="113" t="s">
        <v>1382</v>
      </c>
      <c r="D742" s="113">
        <v>108687</v>
      </c>
      <c r="E742" s="114">
        <v>38035</v>
      </c>
      <c r="F742" s="114">
        <v>34320</v>
      </c>
      <c r="G742" s="116">
        <v>13953.878099195121</v>
      </c>
      <c r="H742" s="113" t="s">
        <v>24</v>
      </c>
      <c r="I742" s="135" t="s">
        <v>2</v>
      </c>
    </row>
    <row r="743" spans="1:9" s="101" customFormat="1" ht="30" customHeight="1" x14ac:dyDescent="0.3">
      <c r="A743" s="112">
        <v>738</v>
      </c>
      <c r="B743" s="112"/>
      <c r="C743" s="113" t="s">
        <v>1384</v>
      </c>
      <c r="D743" s="113">
        <v>108727</v>
      </c>
      <c r="E743" s="114">
        <v>38613</v>
      </c>
      <c r="F743" s="114">
        <v>34776</v>
      </c>
      <c r="G743" s="116">
        <v>14139.279276736874</v>
      </c>
      <c r="H743" s="113" t="s">
        <v>24</v>
      </c>
      <c r="I743" s="135" t="s">
        <v>2</v>
      </c>
    </row>
    <row r="744" spans="1:9" s="101" customFormat="1" ht="30" customHeight="1" x14ac:dyDescent="0.3">
      <c r="A744" s="112">
        <v>739</v>
      </c>
      <c r="B744" s="112"/>
      <c r="C744" s="113" t="s">
        <v>1386</v>
      </c>
      <c r="D744" s="113">
        <v>108736</v>
      </c>
      <c r="E744" s="114">
        <v>36392</v>
      </c>
      <c r="F744" s="114">
        <v>33023</v>
      </c>
      <c r="G744" s="116">
        <v>13426.541855178333</v>
      </c>
      <c r="H744" s="113" t="s">
        <v>24</v>
      </c>
      <c r="I744" s="135" t="s">
        <v>2</v>
      </c>
    </row>
    <row r="745" spans="1:9" s="101" customFormat="1" ht="30" customHeight="1" x14ac:dyDescent="0.3">
      <c r="A745" s="112">
        <v>740</v>
      </c>
      <c r="B745" s="112"/>
      <c r="C745" s="113" t="s">
        <v>1388</v>
      </c>
      <c r="D745" s="113">
        <v>108767</v>
      </c>
      <c r="E745" s="114">
        <v>39435</v>
      </c>
      <c r="F745" s="114">
        <v>35416</v>
      </c>
      <c r="G745" s="116">
        <v>14399.491455742844</v>
      </c>
      <c r="H745" s="113" t="s">
        <v>24</v>
      </c>
      <c r="I745" s="135" t="s">
        <v>2</v>
      </c>
    </row>
    <row r="746" spans="1:9" s="101" customFormat="1" ht="30" customHeight="1" x14ac:dyDescent="0.3">
      <c r="A746" s="112">
        <v>741</v>
      </c>
      <c r="B746" s="112"/>
      <c r="C746" s="113" t="s">
        <v>1390</v>
      </c>
      <c r="D746" s="113">
        <v>108774</v>
      </c>
      <c r="E746" s="114">
        <v>32212</v>
      </c>
      <c r="F746" s="114">
        <v>30765</v>
      </c>
      <c r="G746" s="116">
        <v>12508.480761122899</v>
      </c>
      <c r="H746" s="113" t="s">
        <v>24</v>
      </c>
      <c r="I746" s="135" t="s">
        <v>2</v>
      </c>
    </row>
    <row r="747" spans="1:9" s="101" customFormat="1" ht="30" customHeight="1" x14ac:dyDescent="0.3">
      <c r="A747" s="112">
        <v>742</v>
      </c>
      <c r="B747" s="112"/>
      <c r="C747" s="113" t="s">
        <v>1392</v>
      </c>
      <c r="D747" s="113">
        <v>108878</v>
      </c>
      <c r="E747" s="114">
        <v>68614</v>
      </c>
      <c r="F747" s="114">
        <v>61636</v>
      </c>
      <c r="G747" s="116">
        <v>25060.05916439366</v>
      </c>
      <c r="H747" s="113" t="s">
        <v>24</v>
      </c>
      <c r="I747" s="135" t="s">
        <v>2</v>
      </c>
    </row>
    <row r="748" spans="1:9" s="101" customFormat="1" ht="30" customHeight="1" x14ac:dyDescent="0.3">
      <c r="A748" s="112">
        <v>743</v>
      </c>
      <c r="B748" s="112"/>
      <c r="C748" s="113" t="s">
        <v>1394</v>
      </c>
      <c r="D748" s="113">
        <v>108966</v>
      </c>
      <c r="E748" s="114">
        <v>54359</v>
      </c>
      <c r="F748" s="114">
        <v>50386</v>
      </c>
      <c r="G748" s="116">
        <v>20486.016955304349</v>
      </c>
      <c r="H748" s="113" t="s">
        <v>24</v>
      </c>
      <c r="I748" s="135" t="s">
        <v>2</v>
      </c>
    </row>
    <row r="749" spans="1:9" s="101" customFormat="1" ht="30" customHeight="1" x14ac:dyDescent="0.3">
      <c r="A749" s="112">
        <v>744</v>
      </c>
      <c r="B749" s="112"/>
      <c r="C749" s="113" t="s">
        <v>1396</v>
      </c>
      <c r="D749" s="113">
        <v>108984</v>
      </c>
      <c r="E749" s="114">
        <v>35519</v>
      </c>
      <c r="F749" s="114">
        <v>31796</v>
      </c>
      <c r="G749" s="116">
        <v>12927.666318240328</v>
      </c>
      <c r="H749" s="113" t="s">
        <v>24</v>
      </c>
      <c r="I749" s="135" t="s">
        <v>2</v>
      </c>
    </row>
    <row r="750" spans="1:9" s="101" customFormat="1" ht="30" customHeight="1" x14ac:dyDescent="0.3">
      <c r="A750" s="112">
        <v>745</v>
      </c>
      <c r="B750" s="112"/>
      <c r="C750" s="113" t="s">
        <v>1398</v>
      </c>
      <c r="D750" s="113">
        <v>109009</v>
      </c>
      <c r="E750" s="114">
        <v>34595</v>
      </c>
      <c r="F750" s="114">
        <v>31595</v>
      </c>
      <c r="G750" s="116">
        <v>12845.943430771265</v>
      </c>
      <c r="H750" s="113" t="s">
        <v>24</v>
      </c>
      <c r="I750" s="135" t="s">
        <v>2</v>
      </c>
    </row>
    <row r="751" spans="1:9" s="101" customFormat="1" ht="30" customHeight="1" x14ac:dyDescent="0.3">
      <c r="A751" s="112">
        <v>746</v>
      </c>
      <c r="B751" s="112"/>
      <c r="C751" s="113" t="s">
        <v>1400</v>
      </c>
      <c r="D751" s="113">
        <v>109014</v>
      </c>
      <c r="E751" s="114">
        <v>45762</v>
      </c>
      <c r="F751" s="114">
        <v>40672</v>
      </c>
      <c r="G751" s="116">
        <v>16536.483975829371</v>
      </c>
      <c r="H751" s="113" t="s">
        <v>24</v>
      </c>
      <c r="I751" s="135" t="s">
        <v>2</v>
      </c>
    </row>
    <row r="752" spans="1:9" s="101" customFormat="1" ht="30" customHeight="1" x14ac:dyDescent="0.3">
      <c r="A752" s="112">
        <v>747</v>
      </c>
      <c r="B752" s="112"/>
      <c r="C752" s="113" t="s">
        <v>1402</v>
      </c>
      <c r="D752" s="113">
        <v>109028</v>
      </c>
      <c r="E752" s="114">
        <v>46940</v>
      </c>
      <c r="F752" s="114">
        <v>42392</v>
      </c>
      <c r="G752" s="116">
        <v>17235.804206907913</v>
      </c>
      <c r="H752" s="113" t="s">
        <v>24</v>
      </c>
      <c r="I752" s="135" t="s">
        <v>2</v>
      </c>
    </row>
    <row r="753" spans="1:9" s="101" customFormat="1" ht="30" customHeight="1" x14ac:dyDescent="0.3">
      <c r="A753" s="112">
        <v>748</v>
      </c>
      <c r="B753" s="112"/>
      <c r="C753" s="113" t="s">
        <v>1404</v>
      </c>
      <c r="D753" s="113">
        <v>109039</v>
      </c>
      <c r="E753" s="114">
        <v>36733</v>
      </c>
      <c r="F753" s="114">
        <v>33468</v>
      </c>
      <c r="G753" s="116">
        <v>13607.470635893425</v>
      </c>
      <c r="H753" s="113" t="s">
        <v>24</v>
      </c>
      <c r="I753" s="135" t="s">
        <v>2</v>
      </c>
    </row>
    <row r="754" spans="1:9" s="101" customFormat="1" ht="30" customHeight="1" x14ac:dyDescent="0.3">
      <c r="A754" s="112">
        <v>749</v>
      </c>
      <c r="B754" s="112"/>
      <c r="C754" s="113" t="s">
        <v>1405</v>
      </c>
      <c r="D754" s="113">
        <v>112401</v>
      </c>
      <c r="E754" s="114">
        <v>25232</v>
      </c>
      <c r="F754" s="114">
        <v>23727</v>
      </c>
      <c r="G754" s="116">
        <v>9646.9599551166266</v>
      </c>
      <c r="H754" s="113" t="s">
        <v>24</v>
      </c>
      <c r="I754" s="135" t="s">
        <v>2</v>
      </c>
    </row>
    <row r="755" spans="1:9" s="101" customFormat="1" ht="30" customHeight="1" x14ac:dyDescent="0.3">
      <c r="A755" s="112">
        <v>750</v>
      </c>
      <c r="B755" s="112"/>
      <c r="C755" s="113" t="s">
        <v>1407</v>
      </c>
      <c r="D755" s="113">
        <v>112622</v>
      </c>
      <c r="E755" s="114">
        <v>13723</v>
      </c>
      <c r="F755" s="114">
        <v>12982</v>
      </c>
      <c r="G755" s="116">
        <v>5278.2414185242151</v>
      </c>
      <c r="H755" s="113" t="s">
        <v>24</v>
      </c>
      <c r="I755" s="135" t="s">
        <v>2</v>
      </c>
    </row>
    <row r="756" spans="1:9" s="101" customFormat="1" ht="30" customHeight="1" x14ac:dyDescent="0.3">
      <c r="A756" s="112">
        <v>751</v>
      </c>
      <c r="B756" s="112"/>
      <c r="C756" s="113" t="s">
        <v>1409</v>
      </c>
      <c r="D756" s="113">
        <v>112788</v>
      </c>
      <c r="E756" s="114">
        <v>31731</v>
      </c>
      <c r="F756" s="114">
        <v>29069</v>
      </c>
      <c r="G756" s="116">
        <v>11818.91848675708</v>
      </c>
      <c r="H756" s="113" t="s">
        <v>24</v>
      </c>
      <c r="I756" s="135" t="s">
        <v>2</v>
      </c>
    </row>
    <row r="757" spans="1:9" s="101" customFormat="1" ht="30" customHeight="1" x14ac:dyDescent="0.3">
      <c r="A757" s="112">
        <v>752</v>
      </c>
      <c r="B757" s="112"/>
      <c r="C757" s="113" t="s">
        <v>1411</v>
      </c>
      <c r="D757" s="113">
        <v>112791</v>
      </c>
      <c r="E757" s="114">
        <v>37226</v>
      </c>
      <c r="F757" s="114">
        <v>33407</v>
      </c>
      <c r="G757" s="116">
        <v>13582.669162581917</v>
      </c>
      <c r="H757" s="113" t="s">
        <v>24</v>
      </c>
      <c r="I757" s="135" t="s">
        <v>2</v>
      </c>
    </row>
    <row r="758" spans="1:9" s="101" customFormat="1" ht="30" customHeight="1" x14ac:dyDescent="0.3">
      <c r="A758" s="112">
        <v>753</v>
      </c>
      <c r="B758" s="112"/>
      <c r="C758" s="113" t="s">
        <v>1413</v>
      </c>
      <c r="D758" s="113">
        <v>112802</v>
      </c>
      <c r="E758" s="114">
        <v>35963</v>
      </c>
      <c r="F758" s="114">
        <v>32702</v>
      </c>
      <c r="G758" s="116">
        <v>13296.029184145653</v>
      </c>
      <c r="H758" s="113" t="s">
        <v>24</v>
      </c>
      <c r="I758" s="135" t="s">
        <v>2</v>
      </c>
    </row>
    <row r="759" spans="1:9" s="101" customFormat="1" ht="30" customHeight="1" x14ac:dyDescent="0.3">
      <c r="A759" s="112">
        <v>754</v>
      </c>
      <c r="B759" s="112"/>
      <c r="C759" s="113" t="s">
        <v>1415</v>
      </c>
      <c r="D759" s="113">
        <v>112992</v>
      </c>
      <c r="E759" s="114">
        <v>33728</v>
      </c>
      <c r="F759" s="114">
        <v>30646</v>
      </c>
      <c r="G759" s="116">
        <v>12460.097559088976</v>
      </c>
      <c r="H759" s="113" t="s">
        <v>24</v>
      </c>
      <c r="I759" s="135" t="s">
        <v>2</v>
      </c>
    </row>
    <row r="760" spans="1:9" s="101" customFormat="1" ht="30" customHeight="1" x14ac:dyDescent="0.3">
      <c r="A760" s="112">
        <v>755</v>
      </c>
      <c r="B760" s="112"/>
      <c r="C760" s="113" t="s">
        <v>1417</v>
      </c>
      <c r="D760" s="113">
        <v>113418</v>
      </c>
      <c r="E760" s="114">
        <v>36031</v>
      </c>
      <c r="F760" s="114">
        <v>32267</v>
      </c>
      <c r="G760" s="116">
        <v>13119.166218727534</v>
      </c>
      <c r="H760" s="113" t="s">
        <v>24</v>
      </c>
      <c r="I760" s="135" t="s">
        <v>2</v>
      </c>
    </row>
    <row r="761" spans="1:9" s="101" customFormat="1" ht="30" customHeight="1" x14ac:dyDescent="0.3">
      <c r="A761" s="112">
        <v>756</v>
      </c>
      <c r="B761" s="112"/>
      <c r="C761" s="113" t="s">
        <v>1419</v>
      </c>
      <c r="D761" s="113">
        <v>113459</v>
      </c>
      <c r="E761" s="114">
        <v>37675</v>
      </c>
      <c r="F761" s="114">
        <v>33911</v>
      </c>
      <c r="G761" s="116">
        <v>13787.586253549116</v>
      </c>
      <c r="H761" s="113" t="s">
        <v>24</v>
      </c>
      <c r="I761" s="135" t="s">
        <v>2</v>
      </c>
    </row>
    <row r="762" spans="1:9" s="101" customFormat="1" ht="30" customHeight="1" x14ac:dyDescent="0.3">
      <c r="A762" s="112">
        <v>757</v>
      </c>
      <c r="B762" s="112"/>
      <c r="C762" s="113" t="s">
        <v>1421</v>
      </c>
      <c r="D762" s="113">
        <v>113594</v>
      </c>
      <c r="E762" s="114">
        <v>36813</v>
      </c>
      <c r="F762" s="114">
        <v>33122</v>
      </c>
      <c r="G762" s="116">
        <v>13466.793426618322</v>
      </c>
      <c r="H762" s="113" t="s">
        <v>24</v>
      </c>
      <c r="I762" s="135" t="s">
        <v>2</v>
      </c>
    </row>
    <row r="763" spans="1:9" s="101" customFormat="1" ht="30" customHeight="1" x14ac:dyDescent="0.3">
      <c r="A763" s="112">
        <v>758</v>
      </c>
      <c r="B763" s="112"/>
      <c r="C763" s="113" t="s">
        <v>1423</v>
      </c>
      <c r="D763" s="113">
        <v>113633</v>
      </c>
      <c r="E763" s="114">
        <v>33728</v>
      </c>
      <c r="F763" s="114">
        <v>30646</v>
      </c>
      <c r="G763" s="116">
        <v>12460.097559088976</v>
      </c>
      <c r="H763" s="113" t="s">
        <v>24</v>
      </c>
      <c r="I763" s="135" t="s">
        <v>2</v>
      </c>
    </row>
    <row r="764" spans="1:9" s="101" customFormat="1" ht="30" customHeight="1" x14ac:dyDescent="0.3">
      <c r="A764" s="112">
        <v>759</v>
      </c>
      <c r="B764" s="112"/>
      <c r="C764" s="113" t="s">
        <v>1425</v>
      </c>
      <c r="D764" s="113">
        <v>113722</v>
      </c>
      <c r="E764" s="114">
        <v>32450</v>
      </c>
      <c r="F764" s="114">
        <v>29637</v>
      </c>
      <c r="G764" s="116">
        <v>12049.856795624877</v>
      </c>
      <c r="H764" s="113" t="s">
        <v>24</v>
      </c>
      <c r="I764" s="135" t="s">
        <v>2</v>
      </c>
    </row>
    <row r="765" spans="1:9" s="101" customFormat="1" ht="30" customHeight="1" x14ac:dyDescent="0.3">
      <c r="A765" s="112">
        <v>760</v>
      </c>
      <c r="B765" s="112"/>
      <c r="C765" s="113" t="s">
        <v>1427</v>
      </c>
      <c r="D765" s="113">
        <v>113731</v>
      </c>
      <c r="E765" s="114">
        <v>36620</v>
      </c>
      <c r="F765" s="114">
        <v>32929</v>
      </c>
      <c r="G765" s="116">
        <v>13388.323191386833</v>
      </c>
      <c r="H765" s="113" t="s">
        <v>24</v>
      </c>
      <c r="I765" s="135" t="s">
        <v>2</v>
      </c>
    </row>
    <row r="766" spans="1:9" s="101" customFormat="1" ht="30" customHeight="1" x14ac:dyDescent="0.3">
      <c r="A766" s="112">
        <v>761</v>
      </c>
      <c r="B766" s="112"/>
      <c r="C766" s="113" t="s">
        <v>1428</v>
      </c>
      <c r="D766" s="113">
        <v>113735</v>
      </c>
      <c r="E766" s="114">
        <v>35647</v>
      </c>
      <c r="F766" s="114">
        <v>32161</v>
      </c>
      <c r="G766" s="116">
        <v>13076.068576579668</v>
      </c>
      <c r="H766" s="113" t="s">
        <v>24</v>
      </c>
      <c r="I766" s="135" t="s">
        <v>2</v>
      </c>
    </row>
    <row r="767" spans="1:9" s="101" customFormat="1" ht="30" customHeight="1" x14ac:dyDescent="0.3">
      <c r="A767" s="112">
        <v>762</v>
      </c>
      <c r="B767" s="112"/>
      <c r="C767" s="113" t="s">
        <v>1430</v>
      </c>
      <c r="D767" s="113">
        <v>113736</v>
      </c>
      <c r="E767" s="114">
        <v>33328</v>
      </c>
      <c r="F767" s="114">
        <v>30371</v>
      </c>
      <c r="G767" s="116">
        <v>12348.287638422347</v>
      </c>
      <c r="H767" s="113" t="s">
        <v>24</v>
      </c>
      <c r="I767" s="135" t="s">
        <v>2</v>
      </c>
    </row>
    <row r="768" spans="1:9" s="101" customFormat="1" ht="30" customHeight="1" x14ac:dyDescent="0.3">
      <c r="A768" s="112">
        <v>763</v>
      </c>
      <c r="B768" s="112"/>
      <c r="C768" s="113" t="s">
        <v>1432</v>
      </c>
      <c r="D768" s="113">
        <v>113743</v>
      </c>
      <c r="E768" s="114">
        <v>35008</v>
      </c>
      <c r="F768" s="114">
        <v>31656</v>
      </c>
      <c r="G768" s="116">
        <v>12870.744904082772</v>
      </c>
      <c r="H768" s="113" t="s">
        <v>24</v>
      </c>
      <c r="I768" s="135" t="s">
        <v>2</v>
      </c>
    </row>
    <row r="769" spans="1:9" s="101" customFormat="1" ht="30" customHeight="1" x14ac:dyDescent="0.3">
      <c r="A769" s="112">
        <v>764</v>
      </c>
      <c r="B769" s="112"/>
      <c r="C769" s="113" t="s">
        <v>1434</v>
      </c>
      <c r="D769" s="113">
        <v>113749</v>
      </c>
      <c r="E769" s="114">
        <v>34368</v>
      </c>
      <c r="F769" s="114">
        <v>31151</v>
      </c>
      <c r="G769" s="116">
        <v>12665.421231585873</v>
      </c>
      <c r="H769" s="113" t="s">
        <v>24</v>
      </c>
      <c r="I769" s="135" t="s">
        <v>2</v>
      </c>
    </row>
    <row r="770" spans="1:9" s="101" customFormat="1" ht="30" customHeight="1" x14ac:dyDescent="0.3">
      <c r="A770" s="112">
        <v>765</v>
      </c>
      <c r="B770" s="112"/>
      <c r="C770" s="113" t="s">
        <v>1436</v>
      </c>
      <c r="D770" s="113">
        <v>113849</v>
      </c>
      <c r="E770" s="114">
        <v>38665</v>
      </c>
      <c r="F770" s="114">
        <v>34362</v>
      </c>
      <c r="G770" s="116">
        <v>13970.954523442386</v>
      </c>
      <c r="H770" s="113" t="s">
        <v>24</v>
      </c>
      <c r="I770" s="135" t="s">
        <v>2</v>
      </c>
    </row>
    <row r="771" spans="1:9" s="101" customFormat="1" ht="30" customHeight="1" x14ac:dyDescent="0.3">
      <c r="A771" s="112">
        <v>766</v>
      </c>
      <c r="B771" s="112"/>
      <c r="C771" s="113" t="s">
        <v>1438</v>
      </c>
      <c r="D771" s="113">
        <v>113885</v>
      </c>
      <c r="E771" s="114">
        <v>29596</v>
      </c>
      <c r="F771" s="114">
        <v>26445</v>
      </c>
      <c r="G771" s="116">
        <v>10752.048552832604</v>
      </c>
      <c r="H771" s="113" t="s">
        <v>24</v>
      </c>
      <c r="I771" s="135" t="s">
        <v>2</v>
      </c>
    </row>
    <row r="772" spans="1:9" s="101" customFormat="1" ht="30" customHeight="1" x14ac:dyDescent="0.3">
      <c r="A772" s="112">
        <v>767</v>
      </c>
      <c r="B772" s="112"/>
      <c r="C772" s="113" t="s">
        <v>1440</v>
      </c>
      <c r="D772" s="113">
        <v>113973</v>
      </c>
      <c r="E772" s="114">
        <v>36797</v>
      </c>
      <c r="F772" s="114">
        <v>32858</v>
      </c>
      <c r="G772" s="116">
        <v>13359.455902778358</v>
      </c>
      <c r="H772" s="113" t="s">
        <v>24</v>
      </c>
      <c r="I772" s="135" t="s">
        <v>2</v>
      </c>
    </row>
    <row r="773" spans="1:9" s="101" customFormat="1" ht="30" customHeight="1" x14ac:dyDescent="0.3">
      <c r="A773" s="112">
        <v>768</v>
      </c>
      <c r="B773" s="112"/>
      <c r="C773" s="113" t="s">
        <v>1442</v>
      </c>
      <c r="D773" s="113">
        <v>114291</v>
      </c>
      <c r="E773" s="114">
        <v>57551</v>
      </c>
      <c r="F773" s="114">
        <v>52190</v>
      </c>
      <c r="G773" s="116">
        <v>21219.490034877428</v>
      </c>
      <c r="H773" s="113" t="s">
        <v>24</v>
      </c>
      <c r="I773" s="135" t="s">
        <v>2</v>
      </c>
    </row>
    <row r="774" spans="1:9" s="101" customFormat="1" ht="30" customHeight="1" x14ac:dyDescent="0.3">
      <c r="A774" s="112">
        <v>769</v>
      </c>
      <c r="B774" s="112"/>
      <c r="C774" s="113" t="s">
        <v>1444</v>
      </c>
      <c r="D774" s="113">
        <v>220216</v>
      </c>
      <c r="E774" s="114">
        <v>53229</v>
      </c>
      <c r="F774" s="114">
        <v>48103</v>
      </c>
      <c r="G774" s="116">
        <v>19557.791323006495</v>
      </c>
      <c r="H774" s="113" t="s">
        <v>24</v>
      </c>
      <c r="I774" s="135" t="s">
        <v>2</v>
      </c>
    </row>
    <row r="775" spans="1:9" s="101" customFormat="1" ht="30" customHeight="1" x14ac:dyDescent="0.3">
      <c r="A775" s="112">
        <v>770</v>
      </c>
      <c r="B775" s="112"/>
      <c r="C775" s="113" t="s">
        <v>1446</v>
      </c>
      <c r="D775" s="113">
        <v>220676</v>
      </c>
      <c r="E775" s="114">
        <v>54102</v>
      </c>
      <c r="F775" s="114">
        <v>49970</v>
      </c>
      <c r="G775" s="116">
        <v>20316.879038950472</v>
      </c>
      <c r="H775" s="113" t="s">
        <v>24</v>
      </c>
      <c r="I775" s="135" t="s">
        <v>2</v>
      </c>
    </row>
    <row r="776" spans="1:9" s="101" customFormat="1" ht="30" customHeight="1" x14ac:dyDescent="0.3">
      <c r="A776" s="112">
        <v>771</v>
      </c>
      <c r="B776" s="112"/>
      <c r="C776" s="113" t="s">
        <v>1448</v>
      </c>
      <c r="D776" s="113">
        <v>220217</v>
      </c>
      <c r="E776" s="114">
        <v>33813</v>
      </c>
      <c r="F776" s="114">
        <v>31416</v>
      </c>
      <c r="G776" s="116">
        <v>12773.165336955533</v>
      </c>
      <c r="H776" s="113" t="s">
        <v>24</v>
      </c>
      <c r="I776" s="135" t="s">
        <v>2</v>
      </c>
    </row>
    <row r="777" spans="1:9" s="101" customFormat="1" ht="30" customHeight="1" x14ac:dyDescent="0.3">
      <c r="A777" s="112">
        <v>772</v>
      </c>
      <c r="B777" s="112"/>
      <c r="C777" s="113" t="s">
        <v>1450</v>
      </c>
      <c r="D777" s="113">
        <v>220220</v>
      </c>
      <c r="E777" s="114">
        <v>53239</v>
      </c>
      <c r="F777" s="114">
        <v>48111</v>
      </c>
      <c r="G777" s="116">
        <v>19561.043975244069</v>
      </c>
      <c r="H777" s="113" t="s">
        <v>24</v>
      </c>
      <c r="I777" s="135" t="s">
        <v>2</v>
      </c>
    </row>
    <row r="778" spans="1:9" s="101" customFormat="1" ht="30" customHeight="1" x14ac:dyDescent="0.3">
      <c r="A778" s="112">
        <v>773</v>
      </c>
      <c r="B778" s="112"/>
      <c r="C778" s="113" t="s">
        <v>1452</v>
      </c>
      <c r="D778" s="113">
        <v>220221</v>
      </c>
      <c r="E778" s="114">
        <v>47066</v>
      </c>
      <c r="F778" s="114">
        <v>42438</v>
      </c>
      <c r="G778" s="116">
        <v>17254.506957273967</v>
      </c>
      <c r="H778" s="113" t="s">
        <v>24</v>
      </c>
      <c r="I778" s="135" t="s">
        <v>2</v>
      </c>
    </row>
    <row r="779" spans="1:9" s="101" customFormat="1" ht="30" customHeight="1" x14ac:dyDescent="0.3">
      <c r="A779" s="112">
        <v>774</v>
      </c>
      <c r="B779" s="112"/>
      <c r="C779" s="113" t="s">
        <v>1454</v>
      </c>
      <c r="D779" s="113">
        <v>220455</v>
      </c>
      <c r="E779" s="114">
        <v>76720</v>
      </c>
      <c r="F779" s="114">
        <v>72089</v>
      </c>
      <c r="G779" s="116">
        <v>29310.055894314599</v>
      </c>
      <c r="H779" s="113" t="s">
        <v>24</v>
      </c>
      <c r="I779" s="135" t="s">
        <v>2</v>
      </c>
    </row>
    <row r="780" spans="1:9" s="101" customFormat="1" ht="30" customHeight="1" x14ac:dyDescent="0.3">
      <c r="A780" s="112">
        <v>775</v>
      </c>
      <c r="B780" s="112"/>
      <c r="C780" s="113" t="s">
        <v>1456</v>
      </c>
      <c r="D780" s="113">
        <v>220623</v>
      </c>
      <c r="E780" s="114">
        <v>51872</v>
      </c>
      <c r="F780" s="114">
        <v>47406</v>
      </c>
      <c r="G780" s="116">
        <v>19274.403996807803</v>
      </c>
      <c r="H780" s="113" t="s">
        <v>24</v>
      </c>
      <c r="I780" s="135" t="s">
        <v>2</v>
      </c>
    </row>
    <row r="781" spans="1:9" s="101" customFormat="1" ht="30" customHeight="1" x14ac:dyDescent="0.3">
      <c r="A781" s="112">
        <v>776</v>
      </c>
      <c r="B781" s="112"/>
      <c r="C781" s="113" t="s">
        <v>1458</v>
      </c>
      <c r="D781" s="113">
        <v>220665</v>
      </c>
      <c r="E781" s="114">
        <v>60815</v>
      </c>
      <c r="F781" s="114">
        <v>54999</v>
      </c>
      <c r="G781" s="116">
        <v>22361.577551795817</v>
      </c>
      <c r="H781" s="113" t="s">
        <v>24</v>
      </c>
      <c r="I781" s="135" t="s">
        <v>2</v>
      </c>
    </row>
    <row r="782" spans="1:9" s="101" customFormat="1" ht="30" customHeight="1" x14ac:dyDescent="0.3">
      <c r="A782" s="112">
        <v>777</v>
      </c>
      <c r="B782" s="112"/>
      <c r="C782" s="113" t="s">
        <v>1460</v>
      </c>
      <c r="D782" s="113">
        <v>220666</v>
      </c>
      <c r="E782" s="114">
        <v>57361</v>
      </c>
      <c r="F782" s="114">
        <v>51472</v>
      </c>
      <c r="G782" s="116">
        <v>20927.564496555107</v>
      </c>
      <c r="H782" s="113" t="s">
        <v>24</v>
      </c>
      <c r="I782" s="135" t="s">
        <v>2</v>
      </c>
    </row>
    <row r="783" spans="1:9" s="101" customFormat="1" ht="30" customHeight="1" x14ac:dyDescent="0.3">
      <c r="A783" s="112">
        <v>778</v>
      </c>
      <c r="B783" s="112"/>
      <c r="C783" s="113" t="s">
        <v>1462</v>
      </c>
      <c r="D783" s="113">
        <v>220756</v>
      </c>
      <c r="E783" s="114">
        <v>53933</v>
      </c>
      <c r="F783" s="114">
        <v>48393</v>
      </c>
      <c r="G783" s="116">
        <v>19675.699966618573</v>
      </c>
      <c r="H783" s="113" t="s">
        <v>24</v>
      </c>
      <c r="I783" s="135" t="s">
        <v>2</v>
      </c>
    </row>
    <row r="784" spans="1:9" s="101" customFormat="1" ht="30" customHeight="1" x14ac:dyDescent="0.3">
      <c r="A784" s="112">
        <v>779</v>
      </c>
      <c r="B784" s="112"/>
      <c r="C784" s="113" t="s">
        <v>1464</v>
      </c>
      <c r="D784" s="113">
        <v>220757</v>
      </c>
      <c r="E784" s="114">
        <v>29718</v>
      </c>
      <c r="F784" s="114">
        <v>28260</v>
      </c>
      <c r="G784" s="116">
        <v>11489.994029232346</v>
      </c>
      <c r="H784" s="113" t="s">
        <v>24</v>
      </c>
      <c r="I784" s="135" t="s">
        <v>2</v>
      </c>
    </row>
    <row r="785" spans="1:9" s="101" customFormat="1" ht="30" customHeight="1" x14ac:dyDescent="0.3">
      <c r="A785" s="112">
        <v>780</v>
      </c>
      <c r="B785" s="112"/>
      <c r="C785" s="113" t="s">
        <v>1466</v>
      </c>
      <c r="D785" s="113">
        <v>220758</v>
      </c>
      <c r="E785" s="114">
        <v>41551</v>
      </c>
      <c r="F785" s="114">
        <v>38138</v>
      </c>
      <c r="G785" s="116">
        <v>15506.206379577608</v>
      </c>
      <c r="H785" s="113" t="s">
        <v>24</v>
      </c>
      <c r="I785" s="135" t="s">
        <v>2</v>
      </c>
    </row>
    <row r="786" spans="1:9" s="101" customFormat="1" ht="30" customHeight="1" x14ac:dyDescent="0.3">
      <c r="A786" s="112">
        <v>781</v>
      </c>
      <c r="B786" s="112"/>
      <c r="C786" s="113" t="s">
        <v>1468</v>
      </c>
      <c r="D786" s="113">
        <v>108812</v>
      </c>
      <c r="E786" s="114">
        <v>37982</v>
      </c>
      <c r="F786" s="114">
        <v>34530</v>
      </c>
      <c r="G786" s="116">
        <v>14039.260220431453</v>
      </c>
      <c r="H786" s="113" t="s">
        <v>24</v>
      </c>
      <c r="I786" s="135" t="s">
        <v>2</v>
      </c>
    </row>
    <row r="787" spans="1:9" s="101" customFormat="1" ht="30" customHeight="1" x14ac:dyDescent="0.3">
      <c r="A787" s="112">
        <v>782</v>
      </c>
      <c r="B787" s="112"/>
      <c r="C787" s="113" t="s">
        <v>1470</v>
      </c>
      <c r="D787" s="113">
        <v>108678</v>
      </c>
      <c r="E787" s="114">
        <v>37079</v>
      </c>
      <c r="F787" s="114">
        <v>33565</v>
      </c>
      <c r="G787" s="116">
        <v>13646.909044274014</v>
      </c>
      <c r="H787" s="113" t="s">
        <v>24</v>
      </c>
      <c r="I787" s="135" t="s">
        <v>2</v>
      </c>
    </row>
    <row r="788" spans="1:9" s="101" customFormat="1" ht="30" customHeight="1" x14ac:dyDescent="0.3">
      <c r="A788" s="112">
        <v>783</v>
      </c>
      <c r="B788" s="112"/>
      <c r="C788" s="113" t="s">
        <v>1472</v>
      </c>
      <c r="D788" s="113">
        <v>103857</v>
      </c>
      <c r="E788" s="114">
        <v>34602</v>
      </c>
      <c r="F788" s="114">
        <v>33651</v>
      </c>
      <c r="G788" s="116">
        <v>13681.875055827944</v>
      </c>
      <c r="H788" s="113" t="s">
        <v>24</v>
      </c>
      <c r="I788" s="135" t="s">
        <v>2</v>
      </c>
    </row>
    <row r="789" spans="1:9" s="101" customFormat="1" ht="30" customHeight="1" x14ac:dyDescent="0.3">
      <c r="A789" s="112">
        <v>784</v>
      </c>
      <c r="B789" s="112"/>
      <c r="C789" s="113" t="s">
        <v>1474</v>
      </c>
      <c r="D789" s="113">
        <v>108945</v>
      </c>
      <c r="E789" s="114">
        <v>41577</v>
      </c>
      <c r="F789" s="114">
        <v>37107</v>
      </c>
      <c r="G789" s="116">
        <v>15087.020822460179</v>
      </c>
      <c r="H789" s="113" t="s">
        <v>24</v>
      </c>
      <c r="I789" s="135" t="s">
        <v>2</v>
      </c>
    </row>
    <row r="790" spans="1:9" s="101" customFormat="1" ht="30" customHeight="1" x14ac:dyDescent="0.3">
      <c r="A790" s="112">
        <v>785</v>
      </c>
      <c r="B790" s="112"/>
      <c r="C790" s="113" t="s">
        <v>1476</v>
      </c>
      <c r="D790" s="113">
        <v>105337</v>
      </c>
      <c r="E790" s="114">
        <v>34511</v>
      </c>
      <c r="F790" s="114">
        <v>31892</v>
      </c>
      <c r="G790" s="116">
        <v>12966.698145091223</v>
      </c>
      <c r="H790" s="113" t="s">
        <v>24</v>
      </c>
      <c r="I790" s="135" t="s">
        <v>2</v>
      </c>
    </row>
    <row r="791" spans="1:9" s="101" customFormat="1" ht="30" customHeight="1" x14ac:dyDescent="0.3">
      <c r="A791" s="112">
        <v>786</v>
      </c>
      <c r="B791" s="112"/>
      <c r="C791" s="113" t="s">
        <v>1478</v>
      </c>
      <c r="D791" s="113">
        <v>108801</v>
      </c>
      <c r="E791" s="114">
        <v>40332</v>
      </c>
      <c r="F791" s="114">
        <v>36869</v>
      </c>
      <c r="G791" s="116">
        <v>14990.254418392333</v>
      </c>
      <c r="H791" s="113" t="s">
        <v>24</v>
      </c>
      <c r="I791" s="135" t="s">
        <v>2</v>
      </c>
    </row>
    <row r="792" spans="1:9" s="101" customFormat="1" ht="30" customHeight="1" x14ac:dyDescent="0.3">
      <c r="A792" s="112">
        <v>787</v>
      </c>
      <c r="B792" s="112"/>
      <c r="C792" s="113" t="s">
        <v>1480</v>
      </c>
      <c r="D792" s="113">
        <v>108965</v>
      </c>
      <c r="E792" s="114">
        <v>61048</v>
      </c>
      <c r="F792" s="114">
        <v>55667</v>
      </c>
      <c r="G792" s="116">
        <v>22633.174013633296</v>
      </c>
      <c r="H792" s="113" t="s">
        <v>24</v>
      </c>
      <c r="I792" s="135" t="s">
        <v>2</v>
      </c>
    </row>
    <row r="793" spans="1:9" s="101" customFormat="1" ht="30" customHeight="1" x14ac:dyDescent="0.3">
      <c r="A793" s="112">
        <v>788</v>
      </c>
      <c r="B793" s="112"/>
      <c r="C793" s="113" t="s">
        <v>1482</v>
      </c>
      <c r="D793" s="113">
        <v>104535</v>
      </c>
      <c r="E793" s="114">
        <v>45387</v>
      </c>
      <c r="F793" s="114">
        <v>42087</v>
      </c>
      <c r="G793" s="116">
        <v>17111.79684035038</v>
      </c>
      <c r="H793" s="113" t="s">
        <v>24</v>
      </c>
      <c r="I793" s="135" t="s">
        <v>2</v>
      </c>
    </row>
    <row r="794" spans="1:9" s="101" customFormat="1" ht="30" customHeight="1" x14ac:dyDescent="0.3">
      <c r="A794" s="112">
        <v>789</v>
      </c>
      <c r="B794" s="112"/>
      <c r="C794" s="113" t="s">
        <v>1484</v>
      </c>
      <c r="D794" s="113">
        <v>104766</v>
      </c>
      <c r="E794" s="114">
        <v>42055</v>
      </c>
      <c r="F794" s="114">
        <v>37945</v>
      </c>
      <c r="G794" s="116">
        <v>15427.73614434612</v>
      </c>
      <c r="H794" s="113" t="s">
        <v>24</v>
      </c>
      <c r="I794" s="135" t="s">
        <v>2</v>
      </c>
    </row>
    <row r="795" spans="1:9" s="101" customFormat="1" ht="30" customHeight="1" x14ac:dyDescent="0.3">
      <c r="A795" s="112">
        <v>790</v>
      </c>
      <c r="B795" s="112"/>
      <c r="C795" s="113" t="s">
        <v>1486</v>
      </c>
      <c r="D795" s="113">
        <v>112403</v>
      </c>
      <c r="E795" s="114">
        <v>49492</v>
      </c>
      <c r="F795" s="114">
        <v>29228</v>
      </c>
      <c r="G795" s="116">
        <v>11883.564949978874</v>
      </c>
      <c r="H795" s="113" t="s">
        <v>24</v>
      </c>
      <c r="I795" s="135" t="s">
        <v>2</v>
      </c>
    </row>
    <row r="796" spans="1:9" s="101" customFormat="1" ht="30" customHeight="1" x14ac:dyDescent="0.3">
      <c r="A796" s="112">
        <v>791</v>
      </c>
      <c r="B796" s="112"/>
      <c r="C796" s="113" t="s">
        <v>1488</v>
      </c>
      <c r="D796" s="113">
        <v>108854</v>
      </c>
      <c r="E796" s="114">
        <v>39152</v>
      </c>
      <c r="F796" s="114">
        <v>35454</v>
      </c>
      <c r="G796" s="116">
        <v>14414.941553871324</v>
      </c>
      <c r="H796" s="113" t="s">
        <v>24</v>
      </c>
      <c r="I796" s="135" t="s">
        <v>2</v>
      </c>
    </row>
    <row r="797" spans="1:9" s="101" customFormat="1" ht="30" customHeight="1" x14ac:dyDescent="0.3">
      <c r="A797" s="112">
        <v>792</v>
      </c>
      <c r="B797" s="112"/>
      <c r="C797" s="113" t="s">
        <v>1490</v>
      </c>
      <c r="D797" s="113">
        <v>104531</v>
      </c>
      <c r="E797" s="114">
        <v>55826</v>
      </c>
      <c r="F797" s="114">
        <v>38645</v>
      </c>
      <c r="G797" s="116">
        <v>15712.343215133898</v>
      </c>
      <c r="H797" s="113" t="s">
        <v>24</v>
      </c>
      <c r="I797" s="135" t="s">
        <v>2</v>
      </c>
    </row>
    <row r="798" spans="1:9" s="101" customFormat="1" ht="30" customHeight="1" x14ac:dyDescent="0.3">
      <c r="A798" s="112">
        <v>793</v>
      </c>
      <c r="B798" s="112"/>
      <c r="C798" s="113" t="s">
        <v>1492</v>
      </c>
      <c r="D798" s="113">
        <v>104774</v>
      </c>
      <c r="E798" s="114">
        <v>56372</v>
      </c>
      <c r="F798" s="114">
        <v>53071</v>
      </c>
      <c r="G798" s="116">
        <v>21577.688362540335</v>
      </c>
      <c r="H798" s="113" t="s">
        <v>24</v>
      </c>
      <c r="I798" s="135" t="s">
        <v>2</v>
      </c>
    </row>
    <row r="799" spans="1:9" s="101" customFormat="1" ht="30" customHeight="1" x14ac:dyDescent="0.3">
      <c r="A799" s="112">
        <v>794</v>
      </c>
      <c r="B799" s="112"/>
      <c r="C799" s="113" t="s">
        <v>1494</v>
      </c>
      <c r="D799" s="113">
        <v>104507</v>
      </c>
      <c r="E799" s="114">
        <v>94543</v>
      </c>
      <c r="F799" s="114">
        <v>69608.350000000006</v>
      </c>
      <c r="G799" s="116">
        <v>28301.469422672166</v>
      </c>
      <c r="H799" s="113" t="s">
        <v>24</v>
      </c>
      <c r="I799" s="135" t="s">
        <v>2</v>
      </c>
    </row>
    <row r="800" spans="1:9" s="101" customFormat="1" ht="30" customHeight="1" x14ac:dyDescent="0.3">
      <c r="A800" s="112">
        <v>795</v>
      </c>
      <c r="B800" s="112"/>
      <c r="C800" s="113" t="s">
        <v>1496</v>
      </c>
      <c r="D800" s="113">
        <v>220668</v>
      </c>
      <c r="E800" s="114">
        <v>142742</v>
      </c>
      <c r="F800" s="114">
        <v>136179</v>
      </c>
      <c r="G800" s="116">
        <v>55367.86613258427</v>
      </c>
      <c r="H800" s="113" t="s">
        <v>24</v>
      </c>
      <c r="I800" s="135" t="s">
        <v>2</v>
      </c>
    </row>
    <row r="801" spans="1:9" s="101" customFormat="1" ht="30" customHeight="1" x14ac:dyDescent="0.3">
      <c r="A801" s="112">
        <v>796</v>
      </c>
      <c r="B801" s="112"/>
      <c r="C801" s="113" t="s">
        <v>1498</v>
      </c>
      <c r="D801" s="113">
        <v>220790</v>
      </c>
      <c r="E801" s="114">
        <v>22760</v>
      </c>
      <c r="F801" s="114">
        <v>22760</v>
      </c>
      <c r="G801" s="116">
        <v>9253.7956158997931</v>
      </c>
      <c r="H801" s="113" t="s">
        <v>24</v>
      </c>
      <c r="I801" s="135" t="s">
        <v>2</v>
      </c>
    </row>
    <row r="802" spans="1:9" s="101" customFormat="1" ht="30" customHeight="1" x14ac:dyDescent="0.3">
      <c r="A802" s="112">
        <v>797</v>
      </c>
      <c r="B802" s="112"/>
      <c r="C802" s="113" t="s">
        <v>1500</v>
      </c>
      <c r="D802" s="113">
        <v>220794</v>
      </c>
      <c r="E802" s="114">
        <v>11632</v>
      </c>
      <c r="F802" s="114">
        <v>11632</v>
      </c>
      <c r="G802" s="116">
        <v>4729.356353433498</v>
      </c>
      <c r="H802" s="113" t="s">
        <v>24</v>
      </c>
      <c r="I802" s="135" t="s">
        <v>2</v>
      </c>
    </row>
    <row r="803" spans="1:9" s="101" customFormat="1" ht="30" customHeight="1" x14ac:dyDescent="0.3">
      <c r="A803" s="112">
        <v>798</v>
      </c>
      <c r="B803" s="112"/>
      <c r="C803" s="113" t="s">
        <v>1502</v>
      </c>
      <c r="D803" s="113">
        <v>220799</v>
      </c>
      <c r="E803" s="114">
        <v>4933</v>
      </c>
      <c r="F803" s="114">
        <v>4933</v>
      </c>
      <c r="G803" s="116">
        <v>2005.6666859944503</v>
      </c>
      <c r="H803" s="113" t="s">
        <v>24</v>
      </c>
      <c r="I803" s="135" t="s">
        <v>2</v>
      </c>
    </row>
    <row r="804" spans="1:9" s="101" customFormat="1" ht="30" customHeight="1" x14ac:dyDescent="0.3">
      <c r="A804" s="112">
        <v>799</v>
      </c>
      <c r="B804" s="112"/>
      <c r="C804" s="113" t="s">
        <v>1503</v>
      </c>
      <c r="D804" s="113">
        <v>112991</v>
      </c>
      <c r="E804" s="114">
        <v>53299</v>
      </c>
      <c r="F804" s="114">
        <v>51021</v>
      </c>
      <c r="G804" s="116">
        <v>20744.196226661839</v>
      </c>
      <c r="H804" s="113" t="s">
        <v>24</v>
      </c>
      <c r="I804" s="135" t="s">
        <v>2</v>
      </c>
    </row>
    <row r="805" spans="1:9" s="101" customFormat="1" ht="30" customHeight="1" x14ac:dyDescent="0.3">
      <c r="A805" s="112">
        <v>800</v>
      </c>
      <c r="B805" s="112"/>
      <c r="C805" s="113" t="s">
        <v>1505</v>
      </c>
      <c r="D805" s="113">
        <v>105035</v>
      </c>
      <c r="E805" s="114">
        <v>65327</v>
      </c>
      <c r="F805" s="114">
        <v>62514</v>
      </c>
      <c r="G805" s="116">
        <v>25417.037747467475</v>
      </c>
      <c r="H805" s="113" t="s">
        <v>24</v>
      </c>
      <c r="I805" s="135" t="s">
        <v>2</v>
      </c>
    </row>
    <row r="806" spans="1:9" s="101" customFormat="1" ht="30" customHeight="1" x14ac:dyDescent="0.3">
      <c r="A806" s="112">
        <v>801</v>
      </c>
      <c r="B806" s="112"/>
      <c r="C806" s="113" t="s">
        <v>917</v>
      </c>
      <c r="D806" s="113">
        <v>105646</v>
      </c>
      <c r="E806" s="114">
        <v>35322</v>
      </c>
      <c r="F806" s="114">
        <v>35322</v>
      </c>
      <c r="G806" s="116">
        <v>14361.27279195134</v>
      </c>
      <c r="H806" s="113" t="s">
        <v>24</v>
      </c>
      <c r="I806" s="135" t="s">
        <v>2</v>
      </c>
    </row>
    <row r="807" spans="1:9" s="101" customFormat="1" ht="30" customHeight="1" x14ac:dyDescent="0.3">
      <c r="A807" s="112">
        <v>802</v>
      </c>
      <c r="B807" s="112"/>
      <c r="C807" s="113" t="s">
        <v>1508</v>
      </c>
      <c r="D807" s="113">
        <v>104571</v>
      </c>
      <c r="E807" s="114">
        <v>50320</v>
      </c>
      <c r="F807" s="114">
        <v>50320</v>
      </c>
      <c r="G807" s="116">
        <v>20459.182574344359</v>
      </c>
      <c r="H807" s="113" t="s">
        <v>24</v>
      </c>
      <c r="I807" s="135" t="s">
        <v>2</v>
      </c>
    </row>
    <row r="808" spans="1:9" s="101" customFormat="1" ht="30" customHeight="1" x14ac:dyDescent="0.3">
      <c r="A808" s="112">
        <v>803</v>
      </c>
      <c r="B808" s="112"/>
      <c r="C808" s="113" t="s">
        <v>1510</v>
      </c>
      <c r="D808" s="113">
        <v>108979</v>
      </c>
      <c r="E808" s="114">
        <v>16050</v>
      </c>
      <c r="F808" s="114">
        <v>16050</v>
      </c>
      <c r="G808" s="116">
        <v>6525.6335516340814</v>
      </c>
      <c r="H808" s="113" t="s">
        <v>24</v>
      </c>
      <c r="I808" s="135" t="s">
        <v>2</v>
      </c>
    </row>
    <row r="809" spans="1:9" s="101" customFormat="1" ht="30" customHeight="1" x14ac:dyDescent="0.3">
      <c r="A809" s="112">
        <v>804</v>
      </c>
      <c r="B809" s="112"/>
      <c r="C809" s="113" t="s">
        <v>1512</v>
      </c>
      <c r="D809" s="113">
        <v>104210</v>
      </c>
      <c r="E809" s="114">
        <v>49592</v>
      </c>
      <c r="F809" s="114">
        <v>48572</v>
      </c>
      <c r="G809" s="116">
        <v>19748.478060434307</v>
      </c>
      <c r="H809" s="113" t="s">
        <v>24</v>
      </c>
      <c r="I809" s="135" t="s">
        <v>2</v>
      </c>
    </row>
    <row r="810" spans="1:9" s="101" customFormat="1" ht="30" customHeight="1" x14ac:dyDescent="0.3">
      <c r="A810" s="112">
        <v>805</v>
      </c>
      <c r="B810" s="112"/>
      <c r="C810" s="113" t="s">
        <v>1513</v>
      </c>
      <c r="D810" s="113">
        <v>104538</v>
      </c>
      <c r="E810" s="114">
        <v>55496</v>
      </c>
      <c r="F810" s="114">
        <v>53774</v>
      </c>
      <c r="G810" s="116">
        <v>21863.515177917201</v>
      </c>
      <c r="H810" s="113" t="s">
        <v>24</v>
      </c>
      <c r="I810" s="135" t="s">
        <v>2</v>
      </c>
    </row>
    <row r="811" spans="1:9" s="101" customFormat="1" ht="30" customHeight="1" x14ac:dyDescent="0.3">
      <c r="A811" s="112">
        <v>806</v>
      </c>
      <c r="B811" s="112"/>
      <c r="C811" s="113" t="s">
        <v>1515</v>
      </c>
      <c r="D811" s="113">
        <v>108828</v>
      </c>
      <c r="E811" s="114">
        <v>12506</v>
      </c>
      <c r="F811" s="114">
        <v>12506</v>
      </c>
      <c r="G811" s="116">
        <v>5084.7086103885249</v>
      </c>
      <c r="H811" s="113" t="s">
        <v>24</v>
      </c>
      <c r="I811" s="135" t="s">
        <v>2</v>
      </c>
    </row>
    <row r="812" spans="1:9" s="101" customFormat="1" ht="30" customHeight="1" x14ac:dyDescent="0.3">
      <c r="A812" s="112">
        <v>807</v>
      </c>
      <c r="B812" s="112"/>
      <c r="C812" s="113" t="s">
        <v>1517</v>
      </c>
      <c r="D812" s="113">
        <v>104198</v>
      </c>
      <c r="E812" s="114">
        <v>26779</v>
      </c>
      <c r="F812" s="114">
        <v>26779</v>
      </c>
      <c r="G812" s="116">
        <v>10887.846783751344</v>
      </c>
      <c r="H812" s="113" t="s">
        <v>24</v>
      </c>
      <c r="I812" s="135" t="s">
        <v>2</v>
      </c>
    </row>
    <row r="813" spans="1:9" s="101" customFormat="1" ht="30" customHeight="1" x14ac:dyDescent="0.3">
      <c r="A813" s="112">
        <v>808</v>
      </c>
      <c r="B813" s="112"/>
      <c r="C813" s="113" t="s">
        <v>1519</v>
      </c>
      <c r="D813" s="113">
        <v>105289</v>
      </c>
      <c r="E813" s="114">
        <v>176109</v>
      </c>
      <c r="F813" s="114">
        <v>176059</v>
      </c>
      <c r="G813" s="116">
        <v>26744.020919301871</v>
      </c>
      <c r="H813" s="113" t="s">
        <v>24</v>
      </c>
      <c r="I813" s="135" t="s">
        <v>2</v>
      </c>
    </row>
    <row r="814" spans="1:9" s="101" customFormat="1" ht="30" customHeight="1" x14ac:dyDescent="0.3">
      <c r="A814" s="112">
        <v>809</v>
      </c>
      <c r="B814" s="112"/>
      <c r="C814" s="113" t="s">
        <v>1521</v>
      </c>
      <c r="D814" s="113">
        <v>108915</v>
      </c>
      <c r="E814" s="114">
        <v>19316</v>
      </c>
      <c r="F814" s="114">
        <v>18570</v>
      </c>
      <c r="G814" s="116">
        <v>7550.2190064700872</v>
      </c>
      <c r="H814" s="113" t="s">
        <v>24</v>
      </c>
      <c r="I814" s="135" t="s">
        <v>2</v>
      </c>
    </row>
    <row r="815" spans="1:9" s="101" customFormat="1" ht="30" customHeight="1" x14ac:dyDescent="0.3">
      <c r="A815" s="112">
        <v>810</v>
      </c>
      <c r="B815" s="112"/>
      <c r="C815" s="113" t="s">
        <v>1523</v>
      </c>
      <c r="D815" s="113">
        <v>104182</v>
      </c>
      <c r="E815" s="114">
        <v>115294.8</v>
      </c>
      <c r="F815" s="114">
        <v>115294.8</v>
      </c>
      <c r="G815" s="116">
        <v>110464.21333389466</v>
      </c>
      <c r="H815" s="113" t="s">
        <v>24</v>
      </c>
      <c r="I815" s="135" t="s">
        <v>2</v>
      </c>
    </row>
    <row r="816" spans="1:9" s="101" customFormat="1" ht="30" customHeight="1" x14ac:dyDescent="0.3">
      <c r="A816" s="112">
        <v>811</v>
      </c>
      <c r="B816" s="122" t="s">
        <v>1525</v>
      </c>
      <c r="C816" s="113" t="s">
        <v>1526</v>
      </c>
      <c r="D816" s="113">
        <v>103918</v>
      </c>
      <c r="E816" s="114">
        <v>763409</v>
      </c>
      <c r="F816" s="114">
        <v>56709</v>
      </c>
      <c r="G816" s="116">
        <v>23056.831967577393</v>
      </c>
      <c r="H816" s="113" t="s">
        <v>24</v>
      </c>
      <c r="I816" s="135" t="s">
        <v>2</v>
      </c>
    </row>
    <row r="817" spans="1:9" s="101" customFormat="1" ht="30" customHeight="1" x14ac:dyDescent="0.3">
      <c r="A817" s="112">
        <v>812</v>
      </c>
      <c r="B817" s="122" t="s">
        <v>1525</v>
      </c>
      <c r="C817" s="113" t="s">
        <v>1529</v>
      </c>
      <c r="D817" s="113">
        <v>104099</v>
      </c>
      <c r="E817" s="114">
        <v>486728</v>
      </c>
      <c r="F817" s="114">
        <v>60990</v>
      </c>
      <c r="G817" s="116">
        <v>24797.407496209507</v>
      </c>
      <c r="H817" s="113" t="s">
        <v>24</v>
      </c>
      <c r="I817" s="135" t="s">
        <v>2</v>
      </c>
    </row>
    <row r="818" spans="1:9" s="101" customFormat="1" ht="30" customHeight="1" x14ac:dyDescent="0.3">
      <c r="A818" s="112">
        <v>813</v>
      </c>
      <c r="B818" s="122" t="s">
        <v>1525</v>
      </c>
      <c r="C818" s="113" t="s">
        <v>1531</v>
      </c>
      <c r="D818" s="113">
        <v>104072</v>
      </c>
      <c r="E818" s="114">
        <v>621418</v>
      </c>
      <c r="F818" s="114">
        <v>47387</v>
      </c>
      <c r="G818" s="116">
        <v>19266.678947743567</v>
      </c>
      <c r="H818" s="113" t="s">
        <v>24</v>
      </c>
      <c r="I818" s="135" t="s">
        <v>2</v>
      </c>
    </row>
    <row r="819" spans="1:9" s="101" customFormat="1" ht="30" customHeight="1" x14ac:dyDescent="0.3">
      <c r="A819" s="112">
        <v>814</v>
      </c>
      <c r="B819" s="122" t="s">
        <v>1525</v>
      </c>
      <c r="C819" s="113" t="s">
        <v>1533</v>
      </c>
      <c r="D819" s="113">
        <v>104090</v>
      </c>
      <c r="E819" s="114">
        <v>618403</v>
      </c>
      <c r="F819" s="114">
        <v>44372</v>
      </c>
      <c r="G819" s="116">
        <v>18040.83563570763</v>
      </c>
      <c r="H819" s="113" t="s">
        <v>24</v>
      </c>
      <c r="I819" s="135" t="s">
        <v>2</v>
      </c>
    </row>
    <row r="820" spans="1:9" s="101" customFormat="1" ht="30" customHeight="1" x14ac:dyDescent="0.3">
      <c r="A820" s="112">
        <v>815</v>
      </c>
      <c r="B820" s="122" t="s">
        <v>1525</v>
      </c>
      <c r="C820" s="113" t="s">
        <v>1535</v>
      </c>
      <c r="D820" s="113">
        <v>104091</v>
      </c>
      <c r="E820" s="114">
        <v>573050</v>
      </c>
      <c r="F820" s="114">
        <v>43618</v>
      </c>
      <c r="G820" s="116">
        <v>17734.273162316222</v>
      </c>
      <c r="H820" s="113" t="s">
        <v>24</v>
      </c>
      <c r="I820" s="135" t="s">
        <v>2</v>
      </c>
    </row>
    <row r="821" spans="1:9" s="101" customFormat="1" ht="30" customHeight="1" x14ac:dyDescent="0.3">
      <c r="A821" s="112">
        <v>816</v>
      </c>
      <c r="B821" s="122" t="s">
        <v>1525</v>
      </c>
      <c r="C821" s="113" t="s">
        <v>1537</v>
      </c>
      <c r="D821" s="113">
        <v>105124</v>
      </c>
      <c r="E821" s="114">
        <v>422664</v>
      </c>
      <c r="F821" s="114">
        <v>42280</v>
      </c>
      <c r="G821" s="116">
        <v>17190.267075581869</v>
      </c>
      <c r="H821" s="113" t="s">
        <v>24</v>
      </c>
      <c r="I821" s="135" t="s">
        <v>2</v>
      </c>
    </row>
    <row r="822" spans="1:9" s="101" customFormat="1" ht="30" customHeight="1" x14ac:dyDescent="0.3">
      <c r="A822" s="112">
        <v>817</v>
      </c>
      <c r="B822" s="122" t="s">
        <v>1525</v>
      </c>
      <c r="C822" s="113" t="s">
        <v>1539</v>
      </c>
      <c r="D822" s="113">
        <v>104142</v>
      </c>
      <c r="E822" s="114">
        <v>673474</v>
      </c>
      <c r="F822" s="114">
        <v>43638</v>
      </c>
      <c r="G822" s="116">
        <v>17742.404792910158</v>
      </c>
      <c r="H822" s="113" t="s">
        <v>24</v>
      </c>
      <c r="I822" s="135" t="s">
        <v>2</v>
      </c>
    </row>
    <row r="823" spans="1:9" s="101" customFormat="1" ht="30" customHeight="1" x14ac:dyDescent="0.3">
      <c r="A823" s="112">
        <v>818</v>
      </c>
      <c r="B823" s="122" t="s">
        <v>1525</v>
      </c>
      <c r="C823" s="113" t="s">
        <v>1541</v>
      </c>
      <c r="D823" s="113">
        <v>104144</v>
      </c>
      <c r="E823" s="114">
        <v>669595</v>
      </c>
      <c r="F823" s="114">
        <v>40243</v>
      </c>
      <c r="G823" s="116">
        <v>16362.06049958943</v>
      </c>
      <c r="H823" s="113" t="s">
        <v>24</v>
      </c>
      <c r="I823" s="135" t="s">
        <v>2</v>
      </c>
    </row>
    <row r="824" spans="1:9" s="101" customFormat="1" ht="30" customHeight="1" x14ac:dyDescent="0.3">
      <c r="A824" s="112">
        <v>819</v>
      </c>
      <c r="B824" s="122" t="s">
        <v>1525</v>
      </c>
      <c r="C824" s="113" t="s">
        <v>1543</v>
      </c>
      <c r="D824" s="113">
        <v>220503</v>
      </c>
      <c r="E824" s="114">
        <v>266692.5</v>
      </c>
      <c r="F824" s="114">
        <v>45787</v>
      </c>
      <c r="G824" s="116">
        <v>18616.148500228643</v>
      </c>
      <c r="H824" s="113" t="s">
        <v>24</v>
      </c>
      <c r="I824" s="135" t="s">
        <v>2</v>
      </c>
    </row>
    <row r="825" spans="1:9" s="101" customFormat="1" ht="30" customHeight="1" x14ac:dyDescent="0.3">
      <c r="A825" s="112">
        <v>820</v>
      </c>
      <c r="B825" s="122" t="s">
        <v>1525</v>
      </c>
      <c r="C825" s="113" t="s">
        <v>1545</v>
      </c>
      <c r="D825" s="113">
        <v>105474</v>
      </c>
      <c r="E825" s="114">
        <v>203877</v>
      </c>
      <c r="F825" s="114">
        <v>63841</v>
      </c>
      <c r="G825" s="116">
        <v>25956.571437375165</v>
      </c>
      <c r="H825" s="113" t="s">
        <v>24</v>
      </c>
      <c r="I825" s="135" t="s">
        <v>2</v>
      </c>
    </row>
    <row r="826" spans="1:9" s="101" customFormat="1" ht="30" customHeight="1" x14ac:dyDescent="0.3">
      <c r="A826" s="112">
        <v>821</v>
      </c>
      <c r="B826" s="122" t="s">
        <v>1525</v>
      </c>
      <c r="C826" s="113" t="s">
        <v>1547</v>
      </c>
      <c r="D826" s="113">
        <v>104145</v>
      </c>
      <c r="E826" s="114">
        <v>584409</v>
      </c>
      <c r="F826" s="114">
        <v>33897</v>
      </c>
      <c r="G826" s="116">
        <v>13781.894112133361</v>
      </c>
      <c r="H826" s="113" t="s">
        <v>24</v>
      </c>
      <c r="I826" s="135" t="s">
        <v>2</v>
      </c>
    </row>
    <row r="827" spans="1:9" s="101" customFormat="1" ht="30" customHeight="1" x14ac:dyDescent="0.3">
      <c r="A827" s="112">
        <v>822</v>
      </c>
      <c r="B827" s="122" t="s">
        <v>1525</v>
      </c>
      <c r="C827" s="113" t="s">
        <v>1549</v>
      </c>
      <c r="D827" s="113">
        <v>103993</v>
      </c>
      <c r="E827" s="114">
        <v>911012</v>
      </c>
      <c r="F827" s="114">
        <v>41660</v>
      </c>
      <c r="G827" s="116">
        <v>16938.186527169833</v>
      </c>
      <c r="H827" s="113" t="s">
        <v>24</v>
      </c>
      <c r="I827" s="135" t="s">
        <v>2</v>
      </c>
    </row>
    <row r="828" spans="1:9" s="101" customFormat="1" ht="30" customHeight="1" x14ac:dyDescent="0.3">
      <c r="A828" s="112">
        <v>823</v>
      </c>
      <c r="B828" s="122" t="s">
        <v>1525</v>
      </c>
      <c r="C828" s="113" t="s">
        <v>1551</v>
      </c>
      <c r="D828" s="113">
        <v>104030</v>
      </c>
      <c r="E828" s="114">
        <v>735934</v>
      </c>
      <c r="F828" s="114">
        <v>44006</v>
      </c>
      <c r="G828" s="116">
        <v>17892.026795838592</v>
      </c>
      <c r="H828" s="113" t="s">
        <v>24</v>
      </c>
      <c r="I828" s="135" t="s">
        <v>2</v>
      </c>
    </row>
    <row r="829" spans="1:9" s="101" customFormat="1" ht="30" customHeight="1" x14ac:dyDescent="0.3">
      <c r="A829" s="112">
        <v>824</v>
      </c>
      <c r="B829" s="122" t="s">
        <v>1525</v>
      </c>
      <c r="C829" s="113" t="s">
        <v>1553</v>
      </c>
      <c r="D829" s="113">
        <v>104130</v>
      </c>
      <c r="E829" s="114">
        <v>661987</v>
      </c>
      <c r="F829" s="114">
        <v>40242</v>
      </c>
      <c r="G829" s="116">
        <v>16361.653918059734</v>
      </c>
      <c r="H829" s="113"/>
      <c r="I829" s="136" t="s">
        <v>5</v>
      </c>
    </row>
    <row r="830" spans="1:9" s="101" customFormat="1" ht="30" customHeight="1" x14ac:dyDescent="0.3">
      <c r="A830" s="112">
        <v>825</v>
      </c>
      <c r="B830" s="122" t="s">
        <v>1525</v>
      </c>
      <c r="C830" s="113" t="s">
        <v>1554</v>
      </c>
      <c r="D830" s="113">
        <v>104668</v>
      </c>
      <c r="E830" s="114">
        <v>688988</v>
      </c>
      <c r="F830" s="114">
        <v>34915</v>
      </c>
      <c r="G830" s="116">
        <v>14195.794109364733</v>
      </c>
      <c r="H830" s="113" t="s">
        <v>24</v>
      </c>
      <c r="I830" s="135" t="s">
        <v>2</v>
      </c>
    </row>
    <row r="831" spans="1:9" s="101" customFormat="1" ht="30" customHeight="1" x14ac:dyDescent="0.3">
      <c r="A831" s="112">
        <v>826</v>
      </c>
      <c r="B831" s="122" t="s">
        <v>1525</v>
      </c>
      <c r="C831" s="113" t="s">
        <v>1556</v>
      </c>
      <c r="D831" s="113">
        <v>103913</v>
      </c>
      <c r="E831" s="114">
        <v>627310</v>
      </c>
      <c r="F831" s="114">
        <v>47546</v>
      </c>
      <c r="G831" s="116">
        <v>19331.325410965361</v>
      </c>
      <c r="H831" s="113" t="s">
        <v>24</v>
      </c>
      <c r="I831" s="135" t="s">
        <v>2</v>
      </c>
    </row>
    <row r="832" spans="1:9" s="101" customFormat="1" ht="30" customHeight="1" x14ac:dyDescent="0.3">
      <c r="A832" s="112">
        <v>827</v>
      </c>
      <c r="B832" s="122" t="s">
        <v>1525</v>
      </c>
      <c r="C832" s="113" t="s">
        <v>1558</v>
      </c>
      <c r="D832" s="113">
        <v>104392</v>
      </c>
      <c r="E832" s="114">
        <v>502832</v>
      </c>
      <c r="F832" s="114">
        <v>43638</v>
      </c>
      <c r="G832" s="116">
        <v>17742.404792910158</v>
      </c>
      <c r="H832" s="113" t="s">
        <v>24</v>
      </c>
      <c r="I832" s="135" t="s">
        <v>2</v>
      </c>
    </row>
    <row r="833" spans="1:9" s="101" customFormat="1" ht="30" customHeight="1" x14ac:dyDescent="0.3">
      <c r="A833" s="112">
        <v>828</v>
      </c>
      <c r="B833" s="122" t="s">
        <v>1525</v>
      </c>
      <c r="C833" s="113" t="s">
        <v>1560</v>
      </c>
      <c r="D833" s="113">
        <v>105311</v>
      </c>
      <c r="E833" s="114">
        <v>416534</v>
      </c>
      <c r="F833" s="114">
        <v>43638</v>
      </c>
      <c r="G833" s="116">
        <v>17742.404792910158</v>
      </c>
      <c r="H833" s="113" t="s">
        <v>24</v>
      </c>
      <c r="I833" s="135" t="s">
        <v>2</v>
      </c>
    </row>
    <row r="834" spans="1:9" s="101" customFormat="1" ht="30" customHeight="1" x14ac:dyDescent="0.3">
      <c r="A834" s="112">
        <v>829</v>
      </c>
      <c r="B834" s="122" t="s">
        <v>1525</v>
      </c>
      <c r="C834" s="113" t="s">
        <v>1562</v>
      </c>
      <c r="D834" s="113">
        <v>104402</v>
      </c>
      <c r="E834" s="114">
        <v>418556</v>
      </c>
      <c r="F834" s="114">
        <v>42768</v>
      </c>
      <c r="G834" s="116">
        <v>17388.678862073921</v>
      </c>
      <c r="H834" s="113" t="s">
        <v>24</v>
      </c>
      <c r="I834" s="135" t="s">
        <v>2</v>
      </c>
    </row>
    <row r="835" spans="1:9" s="101" customFormat="1" ht="30" customHeight="1" x14ac:dyDescent="0.3">
      <c r="A835" s="112">
        <v>830</v>
      </c>
      <c r="B835" s="122" t="s">
        <v>1525</v>
      </c>
      <c r="C835" s="113" t="s">
        <v>1564</v>
      </c>
      <c r="D835" s="113">
        <v>104082</v>
      </c>
      <c r="E835" s="114">
        <v>782792</v>
      </c>
      <c r="F835" s="114">
        <v>43638</v>
      </c>
      <c r="G835" s="116">
        <v>17742.404792910158</v>
      </c>
      <c r="H835" s="113" t="s">
        <v>24</v>
      </c>
      <c r="I835" s="135" t="s">
        <v>2</v>
      </c>
    </row>
    <row r="836" spans="1:9" s="101" customFormat="1" ht="30" customHeight="1" x14ac:dyDescent="0.3">
      <c r="A836" s="112">
        <v>831</v>
      </c>
      <c r="B836" s="122" t="s">
        <v>1525</v>
      </c>
      <c r="C836" s="113" t="s">
        <v>1566</v>
      </c>
      <c r="D836" s="113">
        <v>104472</v>
      </c>
      <c r="E836" s="114">
        <v>465854</v>
      </c>
      <c r="F836" s="114">
        <v>43638</v>
      </c>
      <c r="G836" s="116">
        <v>17742.404792910158</v>
      </c>
      <c r="H836" s="113" t="s">
        <v>24</v>
      </c>
      <c r="I836" s="135" t="s">
        <v>2</v>
      </c>
    </row>
    <row r="837" spans="1:9" s="101" customFormat="1" ht="30" customHeight="1" x14ac:dyDescent="0.3">
      <c r="A837" s="112">
        <v>832</v>
      </c>
      <c r="B837" s="122" t="s">
        <v>1525</v>
      </c>
      <c r="C837" s="113" t="s">
        <v>1568</v>
      </c>
      <c r="D837" s="113">
        <v>104188</v>
      </c>
      <c r="E837" s="114">
        <v>484364</v>
      </c>
      <c r="F837" s="114">
        <v>62236</v>
      </c>
      <c r="G837" s="116">
        <v>25304.008082211756</v>
      </c>
      <c r="H837" s="113"/>
      <c r="I837" s="136" t="s">
        <v>5</v>
      </c>
    </row>
    <row r="838" spans="1:9" s="101" customFormat="1" ht="30" customHeight="1" x14ac:dyDescent="0.3">
      <c r="A838" s="112">
        <v>833</v>
      </c>
      <c r="B838" s="122" t="s">
        <v>1525</v>
      </c>
      <c r="C838" s="113" t="s">
        <v>1569</v>
      </c>
      <c r="D838" s="113">
        <v>103705</v>
      </c>
      <c r="E838" s="114">
        <v>466713</v>
      </c>
      <c r="F838" s="114">
        <v>60434</v>
      </c>
      <c r="G838" s="116">
        <v>24571.348165698073</v>
      </c>
      <c r="H838" s="113" t="s">
        <v>24</v>
      </c>
      <c r="I838" s="135" t="s">
        <v>2</v>
      </c>
    </row>
    <row r="839" spans="1:9" s="101" customFormat="1" ht="30" customHeight="1" x14ac:dyDescent="0.3">
      <c r="A839" s="112">
        <v>834</v>
      </c>
      <c r="B839" s="122" t="s">
        <v>1525</v>
      </c>
      <c r="C839" s="113" t="s">
        <v>1571</v>
      </c>
      <c r="D839" s="113">
        <v>103826</v>
      </c>
      <c r="E839" s="114">
        <v>780584</v>
      </c>
      <c r="F839" s="114">
        <v>45540</v>
      </c>
      <c r="G839" s="116">
        <v>18515.722862393523</v>
      </c>
      <c r="H839" s="113" t="s">
        <v>24</v>
      </c>
      <c r="I839" s="135" t="s">
        <v>2</v>
      </c>
    </row>
    <row r="840" spans="1:9" s="101" customFormat="1" ht="30" customHeight="1" x14ac:dyDescent="0.3">
      <c r="A840" s="112">
        <v>835</v>
      </c>
      <c r="B840" s="122" t="s">
        <v>1525</v>
      </c>
      <c r="C840" s="113" t="s">
        <v>1573</v>
      </c>
      <c r="D840" s="113">
        <v>104163</v>
      </c>
      <c r="E840" s="114">
        <v>555737</v>
      </c>
      <c r="F840" s="114">
        <v>58281</v>
      </c>
      <c r="G840" s="116">
        <v>23695.978132260807</v>
      </c>
      <c r="H840" s="113" t="s">
        <v>24</v>
      </c>
      <c r="I840" s="135" t="s">
        <v>2</v>
      </c>
    </row>
    <row r="841" spans="1:9" s="101" customFormat="1" ht="30" customHeight="1" x14ac:dyDescent="0.3">
      <c r="A841" s="112">
        <v>836</v>
      </c>
      <c r="B841" s="122" t="s">
        <v>1525</v>
      </c>
      <c r="C841" s="113" t="s">
        <v>1575</v>
      </c>
      <c r="D841" s="113">
        <v>104720</v>
      </c>
      <c r="E841" s="114">
        <v>279423</v>
      </c>
      <c r="F841" s="114">
        <v>68016</v>
      </c>
      <c r="G841" s="116">
        <v>60919.308513644362</v>
      </c>
      <c r="H841" s="113"/>
      <c r="I841" s="136" t="s">
        <v>5</v>
      </c>
    </row>
    <row r="842" spans="1:9" s="101" customFormat="1" ht="30" customHeight="1" x14ac:dyDescent="0.3">
      <c r="A842" s="112">
        <v>837</v>
      </c>
      <c r="B842" s="122" t="s">
        <v>1525</v>
      </c>
      <c r="C842" s="113" t="s">
        <v>1576</v>
      </c>
      <c r="D842" s="113">
        <v>103835</v>
      </c>
      <c r="E842" s="114">
        <v>707766</v>
      </c>
      <c r="F842" s="114">
        <v>48648</v>
      </c>
      <c r="G842" s="116">
        <v>19779.378256691263</v>
      </c>
      <c r="H842" s="113" t="s">
        <v>24</v>
      </c>
      <c r="I842" s="135" t="s">
        <v>2</v>
      </c>
    </row>
    <row r="843" spans="1:9" s="101" customFormat="1" ht="30" customHeight="1" x14ac:dyDescent="0.3">
      <c r="A843" s="112">
        <v>838</v>
      </c>
      <c r="B843" s="122" t="s">
        <v>1525</v>
      </c>
      <c r="C843" s="113" t="s">
        <v>1578</v>
      </c>
      <c r="D843" s="113">
        <v>104853</v>
      </c>
      <c r="E843" s="114">
        <v>486461</v>
      </c>
      <c r="F843" s="114">
        <v>42959</v>
      </c>
      <c r="G843" s="116">
        <v>17466.335934246013</v>
      </c>
      <c r="H843" s="113" t="s">
        <v>24</v>
      </c>
      <c r="I843" s="135" t="s">
        <v>2</v>
      </c>
    </row>
    <row r="844" spans="1:9" s="101" customFormat="1" ht="30" customHeight="1" x14ac:dyDescent="0.3">
      <c r="A844" s="112">
        <v>839</v>
      </c>
      <c r="B844" s="122" t="s">
        <v>1525</v>
      </c>
      <c r="C844" s="113" t="s">
        <v>1580</v>
      </c>
      <c r="D844" s="113">
        <v>104068</v>
      </c>
      <c r="E844" s="114">
        <v>595221</v>
      </c>
      <c r="F844" s="114">
        <v>49980</v>
      </c>
      <c r="G844" s="116">
        <v>20320.944854247438</v>
      </c>
      <c r="H844" s="113" t="s">
        <v>24</v>
      </c>
      <c r="I844" s="135" t="s">
        <v>2</v>
      </c>
    </row>
    <row r="845" spans="1:9" s="101" customFormat="1" ht="30" customHeight="1" x14ac:dyDescent="0.3">
      <c r="A845" s="112">
        <v>840</v>
      </c>
      <c r="B845" s="122" t="s">
        <v>1525</v>
      </c>
      <c r="C845" s="113" t="s">
        <v>1582</v>
      </c>
      <c r="D845" s="113">
        <v>103920</v>
      </c>
      <c r="E845" s="114">
        <v>669791</v>
      </c>
      <c r="F845" s="114">
        <v>47673</v>
      </c>
      <c r="G845" s="116">
        <v>19382.96126523686</v>
      </c>
      <c r="H845" s="113" t="s">
        <v>24</v>
      </c>
      <c r="I845" s="135" t="s">
        <v>2</v>
      </c>
    </row>
    <row r="846" spans="1:9" s="101" customFormat="1" ht="30" customHeight="1" x14ac:dyDescent="0.3">
      <c r="A846" s="112">
        <v>841</v>
      </c>
      <c r="B846" s="122" t="s">
        <v>1525</v>
      </c>
      <c r="C846" s="113" t="s">
        <v>1584</v>
      </c>
      <c r="D846" s="113">
        <v>113837</v>
      </c>
      <c r="E846" s="114">
        <v>613778.5</v>
      </c>
      <c r="F846" s="114">
        <v>38960</v>
      </c>
      <c r="G846" s="116">
        <v>15840.416396988401</v>
      </c>
      <c r="H846" s="113" t="s">
        <v>24</v>
      </c>
      <c r="I846" s="135" t="s">
        <v>2</v>
      </c>
    </row>
    <row r="847" spans="1:9" s="101" customFormat="1" ht="30" customHeight="1" x14ac:dyDescent="0.3">
      <c r="A847" s="112">
        <v>842</v>
      </c>
      <c r="B847" s="122" t="s">
        <v>1525</v>
      </c>
      <c r="C847" s="113" t="s">
        <v>1586</v>
      </c>
      <c r="D847" s="113">
        <v>104847</v>
      </c>
      <c r="E847" s="114">
        <v>768535</v>
      </c>
      <c r="F847" s="114">
        <v>45193</v>
      </c>
      <c r="G847" s="116">
        <v>18374.639071588725</v>
      </c>
      <c r="H847" s="113" t="s">
        <v>24</v>
      </c>
      <c r="I847" s="135" t="s">
        <v>2</v>
      </c>
    </row>
    <row r="848" spans="1:9" s="101" customFormat="1" ht="30" customHeight="1" x14ac:dyDescent="0.3">
      <c r="A848" s="112">
        <v>843</v>
      </c>
      <c r="B848" s="122" t="s">
        <v>1525</v>
      </c>
      <c r="C848" s="113" t="s">
        <v>1588</v>
      </c>
      <c r="D848" s="113">
        <v>104490</v>
      </c>
      <c r="E848" s="114">
        <v>478146</v>
      </c>
      <c r="F848" s="114">
        <v>43638</v>
      </c>
      <c r="G848" s="116">
        <v>17742.404792910158</v>
      </c>
      <c r="H848" s="113" t="s">
        <v>24</v>
      </c>
      <c r="I848" s="135" t="s">
        <v>2</v>
      </c>
    </row>
    <row r="849" spans="1:9" s="101" customFormat="1" ht="30" customHeight="1" x14ac:dyDescent="0.3">
      <c r="A849" s="112">
        <v>844</v>
      </c>
      <c r="B849" s="122" t="s">
        <v>1525</v>
      </c>
      <c r="C849" s="113" t="s">
        <v>1590</v>
      </c>
      <c r="D849" s="113">
        <v>104391</v>
      </c>
      <c r="E849" s="114">
        <v>509973</v>
      </c>
      <c r="F849" s="114">
        <v>42959</v>
      </c>
      <c r="G849" s="116">
        <v>17466.335934246013</v>
      </c>
      <c r="H849" s="113" t="s">
        <v>24</v>
      </c>
      <c r="I849" s="135" t="s">
        <v>2</v>
      </c>
    </row>
    <row r="850" spans="1:9" s="101" customFormat="1" ht="30" customHeight="1" x14ac:dyDescent="0.3">
      <c r="A850" s="112">
        <v>845</v>
      </c>
      <c r="B850" s="122" t="s">
        <v>1525</v>
      </c>
      <c r="C850" s="113" t="s">
        <v>1592</v>
      </c>
      <c r="D850" s="113">
        <v>113384</v>
      </c>
      <c r="E850" s="114">
        <v>426086</v>
      </c>
      <c r="F850" s="114">
        <v>41106</v>
      </c>
      <c r="G850" s="116">
        <v>16712.940359717792</v>
      </c>
      <c r="H850" s="113" t="s">
        <v>24</v>
      </c>
      <c r="I850" s="135" t="s">
        <v>2</v>
      </c>
    </row>
    <row r="851" spans="1:9" s="101" customFormat="1" ht="30" customHeight="1" x14ac:dyDescent="0.3">
      <c r="A851" s="112">
        <v>846</v>
      </c>
      <c r="B851" s="122" t="s">
        <v>1525</v>
      </c>
      <c r="C851" s="113" t="s">
        <v>1594</v>
      </c>
      <c r="D851" s="113">
        <v>104851</v>
      </c>
      <c r="E851" s="114">
        <v>417210</v>
      </c>
      <c r="F851" s="114">
        <v>46220</v>
      </c>
      <c r="G851" s="116">
        <v>18792.198302587367</v>
      </c>
      <c r="H851" s="113" t="s">
        <v>24</v>
      </c>
      <c r="I851" s="135" t="s">
        <v>2</v>
      </c>
    </row>
    <row r="852" spans="1:9" s="101" customFormat="1" ht="30" customHeight="1" x14ac:dyDescent="0.3">
      <c r="A852" s="112">
        <v>847</v>
      </c>
      <c r="B852" s="122" t="s">
        <v>1525</v>
      </c>
      <c r="C852" s="113" t="s">
        <v>1596</v>
      </c>
      <c r="D852" s="113">
        <v>104421</v>
      </c>
      <c r="E852" s="114">
        <v>585758</v>
      </c>
      <c r="F852" s="114">
        <v>43638</v>
      </c>
      <c r="G852" s="116">
        <v>17742.404792910158</v>
      </c>
      <c r="H852" s="113" t="s">
        <v>24</v>
      </c>
      <c r="I852" s="135" t="s">
        <v>2</v>
      </c>
    </row>
    <row r="853" spans="1:9" s="101" customFormat="1" ht="30" customHeight="1" x14ac:dyDescent="0.3">
      <c r="A853" s="112">
        <v>848</v>
      </c>
      <c r="B853" s="122" t="s">
        <v>1525</v>
      </c>
      <c r="C853" s="113" t="s">
        <v>1598</v>
      </c>
      <c r="D853" s="113">
        <v>103827</v>
      </c>
      <c r="E853" s="114">
        <v>821148</v>
      </c>
      <c r="F853" s="114">
        <v>50710</v>
      </c>
      <c r="G853" s="116">
        <v>20617.749370926122</v>
      </c>
      <c r="H853" s="113" t="s">
        <v>24</v>
      </c>
      <c r="I853" s="135" t="s">
        <v>2</v>
      </c>
    </row>
    <row r="854" spans="1:9" s="101" customFormat="1" ht="30" customHeight="1" x14ac:dyDescent="0.3">
      <c r="A854" s="112">
        <v>849</v>
      </c>
      <c r="B854" s="122" t="s">
        <v>1525</v>
      </c>
      <c r="C854" s="113" t="s">
        <v>1600</v>
      </c>
      <c r="D854" s="113">
        <v>103919</v>
      </c>
      <c r="E854" s="114">
        <v>508393</v>
      </c>
      <c r="F854" s="114">
        <v>35599</v>
      </c>
      <c r="G854" s="116">
        <v>14473.895875677363</v>
      </c>
      <c r="H854" s="113"/>
      <c r="I854" s="136" t="s">
        <v>5</v>
      </c>
    </row>
    <row r="855" spans="1:9" s="101" customFormat="1" ht="30" customHeight="1" x14ac:dyDescent="0.3">
      <c r="A855" s="112">
        <v>850</v>
      </c>
      <c r="B855" s="122" t="s">
        <v>1525</v>
      </c>
      <c r="C855" s="113" t="s">
        <v>1601</v>
      </c>
      <c r="D855" s="113">
        <v>104076</v>
      </c>
      <c r="E855" s="114">
        <v>653732</v>
      </c>
      <c r="F855" s="114">
        <v>43638</v>
      </c>
      <c r="G855" s="116">
        <v>17742.404792910158</v>
      </c>
      <c r="H855" s="113" t="s">
        <v>24</v>
      </c>
      <c r="I855" s="135" t="s">
        <v>2</v>
      </c>
    </row>
    <row r="856" spans="1:9" s="101" customFormat="1" ht="30" customHeight="1" x14ac:dyDescent="0.3">
      <c r="A856" s="112">
        <v>851</v>
      </c>
      <c r="B856" s="122" t="s">
        <v>1525</v>
      </c>
      <c r="C856" s="113" t="s">
        <v>1603</v>
      </c>
      <c r="D856" s="113">
        <v>104086</v>
      </c>
      <c r="E856" s="114">
        <v>449194</v>
      </c>
      <c r="F856" s="114">
        <v>42582</v>
      </c>
      <c r="G856" s="116">
        <v>17313.054697550309</v>
      </c>
      <c r="H856" s="113" t="s">
        <v>24</v>
      </c>
      <c r="I856" s="135" t="s">
        <v>2</v>
      </c>
    </row>
    <row r="857" spans="1:9" s="101" customFormat="1" ht="30" customHeight="1" x14ac:dyDescent="0.3">
      <c r="A857" s="112">
        <v>852</v>
      </c>
      <c r="B857" s="122" t="s">
        <v>1525</v>
      </c>
      <c r="C857" s="113" t="s">
        <v>1605</v>
      </c>
      <c r="D857" s="113">
        <v>113892</v>
      </c>
      <c r="E857" s="114">
        <v>499737</v>
      </c>
      <c r="F857" s="114">
        <v>45077</v>
      </c>
      <c r="G857" s="116">
        <v>18327.475614143892</v>
      </c>
      <c r="H857" s="113" t="s">
        <v>24</v>
      </c>
      <c r="I857" s="135" t="s">
        <v>2</v>
      </c>
    </row>
    <row r="858" spans="1:9" s="101" customFormat="1" ht="30" customHeight="1" x14ac:dyDescent="0.3">
      <c r="A858" s="112">
        <v>853</v>
      </c>
      <c r="B858" s="122" t="s">
        <v>1525</v>
      </c>
      <c r="C858" s="113" t="s">
        <v>1582</v>
      </c>
      <c r="D858" s="113">
        <v>104193</v>
      </c>
      <c r="E858" s="114">
        <v>494092</v>
      </c>
      <c r="F858" s="114">
        <v>43638</v>
      </c>
      <c r="G858" s="116">
        <v>17742.404792910158</v>
      </c>
      <c r="H858" s="113" t="s">
        <v>24</v>
      </c>
      <c r="I858" s="135" t="s">
        <v>2</v>
      </c>
    </row>
    <row r="859" spans="1:9" s="101" customFormat="1" ht="30" customHeight="1" x14ac:dyDescent="0.3">
      <c r="A859" s="112">
        <v>854</v>
      </c>
      <c r="B859" s="122" t="s">
        <v>1525</v>
      </c>
      <c r="C859" s="113" t="s">
        <v>1608</v>
      </c>
      <c r="D859" s="113">
        <v>113538</v>
      </c>
      <c r="E859" s="114">
        <v>748322</v>
      </c>
      <c r="F859" s="114">
        <v>38960</v>
      </c>
      <c r="G859" s="116">
        <v>15840.416396988401</v>
      </c>
      <c r="H859" s="113" t="s">
        <v>24</v>
      </c>
      <c r="I859" s="135" t="s">
        <v>2</v>
      </c>
    </row>
    <row r="860" spans="1:9" s="101" customFormat="1" ht="30" customHeight="1" x14ac:dyDescent="0.3">
      <c r="A860" s="112">
        <v>855</v>
      </c>
      <c r="B860" s="122" t="s">
        <v>1525</v>
      </c>
      <c r="C860" s="113" t="s">
        <v>1610</v>
      </c>
      <c r="D860" s="113">
        <v>104717</v>
      </c>
      <c r="E860" s="114">
        <v>429523</v>
      </c>
      <c r="F860" s="114">
        <v>39926</v>
      </c>
      <c r="G860" s="116">
        <v>16233.174154675537</v>
      </c>
      <c r="H860" s="113" t="s">
        <v>24</v>
      </c>
      <c r="I860" s="135" t="s">
        <v>2</v>
      </c>
    </row>
    <row r="861" spans="1:9" s="101" customFormat="1" ht="30" customHeight="1" x14ac:dyDescent="0.3">
      <c r="A861" s="112">
        <v>856</v>
      </c>
      <c r="B861" s="122" t="s">
        <v>1525</v>
      </c>
      <c r="C861" s="113" t="s">
        <v>1612</v>
      </c>
      <c r="D861" s="113">
        <v>104752</v>
      </c>
      <c r="E861" s="114">
        <v>382974</v>
      </c>
      <c r="F861" s="114">
        <v>39926</v>
      </c>
      <c r="G861" s="116">
        <v>16233.174154675537</v>
      </c>
      <c r="H861" s="113" t="s">
        <v>24</v>
      </c>
      <c r="I861" s="135" t="s">
        <v>2</v>
      </c>
    </row>
    <row r="862" spans="1:9" s="101" customFormat="1" ht="30" customHeight="1" x14ac:dyDescent="0.3">
      <c r="A862" s="112">
        <v>857</v>
      </c>
      <c r="B862" s="122" t="s">
        <v>1525</v>
      </c>
      <c r="C862" s="113" t="s">
        <v>1614</v>
      </c>
      <c r="D862" s="113">
        <v>103917</v>
      </c>
      <c r="E862" s="114">
        <v>724614</v>
      </c>
      <c r="F862" s="114">
        <v>43638</v>
      </c>
      <c r="G862" s="116">
        <v>17742.404792910158</v>
      </c>
      <c r="H862" s="113" t="s">
        <v>24</v>
      </c>
      <c r="I862" s="135" t="s">
        <v>2</v>
      </c>
    </row>
    <row r="863" spans="1:9" s="101" customFormat="1" ht="30" customHeight="1" x14ac:dyDescent="0.3">
      <c r="A863" s="112">
        <v>858</v>
      </c>
      <c r="B863" s="122" t="s">
        <v>1525</v>
      </c>
      <c r="C863" s="113" t="s">
        <v>1616</v>
      </c>
      <c r="D863" s="113">
        <v>105231</v>
      </c>
      <c r="E863" s="114">
        <v>475147</v>
      </c>
      <c r="F863" s="114">
        <v>42582</v>
      </c>
      <c r="G863" s="116">
        <v>17313.054697550309</v>
      </c>
      <c r="H863" s="113" t="s">
        <v>24</v>
      </c>
      <c r="I863" s="135" t="s">
        <v>2</v>
      </c>
    </row>
    <row r="864" spans="1:9" s="101" customFormat="1" ht="30" customHeight="1" x14ac:dyDescent="0.3">
      <c r="A864" s="112">
        <v>859</v>
      </c>
      <c r="B864" s="122" t="s">
        <v>1525</v>
      </c>
      <c r="C864" s="113" t="s">
        <v>1618</v>
      </c>
      <c r="D864" s="113">
        <v>104083</v>
      </c>
      <c r="E864" s="114">
        <v>334076</v>
      </c>
      <c r="F864" s="114">
        <v>45930</v>
      </c>
      <c r="G864" s="116">
        <v>18674.289658975289</v>
      </c>
      <c r="H864" s="113" t="s">
        <v>24</v>
      </c>
      <c r="I864" s="135" t="s">
        <v>2</v>
      </c>
    </row>
    <row r="865" spans="1:9" s="101" customFormat="1" ht="30" customHeight="1" x14ac:dyDescent="0.3">
      <c r="A865" s="112">
        <v>860</v>
      </c>
      <c r="B865" s="122" t="s">
        <v>1525</v>
      </c>
      <c r="C865" s="113" t="s">
        <v>1620</v>
      </c>
      <c r="D865" s="113">
        <v>104445</v>
      </c>
      <c r="E865" s="114">
        <v>492371</v>
      </c>
      <c r="F865" s="114">
        <v>43638</v>
      </c>
      <c r="G865" s="116">
        <v>17742.404792910158</v>
      </c>
      <c r="H865" s="113" t="s">
        <v>24</v>
      </c>
      <c r="I865" s="135" t="s">
        <v>2</v>
      </c>
    </row>
    <row r="866" spans="1:9" s="101" customFormat="1" ht="30" customHeight="1" x14ac:dyDescent="0.3">
      <c r="A866" s="112">
        <v>861</v>
      </c>
      <c r="B866" s="122" t="s">
        <v>1525</v>
      </c>
      <c r="C866" s="113" t="s">
        <v>1622</v>
      </c>
      <c r="D866" s="113">
        <v>104758</v>
      </c>
      <c r="E866" s="114">
        <v>687916</v>
      </c>
      <c r="F866" s="114">
        <v>44010</v>
      </c>
      <c r="G866" s="116">
        <v>17893.653121957381</v>
      </c>
      <c r="H866" s="113" t="s">
        <v>24</v>
      </c>
      <c r="I866" s="135" t="s">
        <v>2</v>
      </c>
    </row>
    <row r="867" spans="1:9" s="101" customFormat="1" ht="30" customHeight="1" x14ac:dyDescent="0.3">
      <c r="A867" s="112">
        <v>862</v>
      </c>
      <c r="B867" s="122" t="s">
        <v>1525</v>
      </c>
      <c r="C867" s="113" t="s">
        <v>1624</v>
      </c>
      <c r="D867" s="113">
        <v>103698</v>
      </c>
      <c r="E867" s="114">
        <v>463816</v>
      </c>
      <c r="F867" s="114">
        <v>58510</v>
      </c>
      <c r="G867" s="116">
        <v>23789.08530256138</v>
      </c>
      <c r="H867" s="113" t="s">
        <v>24</v>
      </c>
      <c r="I867" s="135" t="s">
        <v>2</v>
      </c>
    </row>
    <row r="868" spans="1:9" s="101" customFormat="1" ht="30" customHeight="1" x14ac:dyDescent="0.3">
      <c r="A868" s="112">
        <v>863</v>
      </c>
      <c r="B868" s="122" t="s">
        <v>1525</v>
      </c>
      <c r="C868" s="113" t="s">
        <v>1626</v>
      </c>
      <c r="D868" s="113">
        <v>103828</v>
      </c>
      <c r="E868" s="114">
        <v>930125</v>
      </c>
      <c r="F868" s="114">
        <v>48564</v>
      </c>
      <c r="G868" s="116">
        <v>19745.225408196729</v>
      </c>
      <c r="H868" s="113" t="s">
        <v>24</v>
      </c>
      <c r="I868" s="135" t="s">
        <v>2</v>
      </c>
    </row>
    <row r="869" spans="1:9" s="101" customFormat="1" ht="30" customHeight="1" x14ac:dyDescent="0.3">
      <c r="A869" s="112">
        <v>864</v>
      </c>
      <c r="B869" s="122" t="s">
        <v>1525</v>
      </c>
      <c r="C869" s="113" t="s">
        <v>1628</v>
      </c>
      <c r="D869" s="113">
        <v>104493</v>
      </c>
      <c r="E869" s="114">
        <v>453496</v>
      </c>
      <c r="F869" s="114">
        <v>49212</v>
      </c>
      <c r="G869" s="116">
        <v>20008.690239440275</v>
      </c>
      <c r="H869" s="113" t="s">
        <v>24</v>
      </c>
      <c r="I869" s="135" t="s">
        <v>2</v>
      </c>
    </row>
    <row r="870" spans="1:9" s="101" customFormat="1" ht="30" customHeight="1" x14ac:dyDescent="0.3">
      <c r="A870" s="112">
        <v>865</v>
      </c>
      <c r="B870" s="122" t="s">
        <v>1525</v>
      </c>
      <c r="C870" s="113" t="s">
        <v>1630</v>
      </c>
      <c r="D870" s="113">
        <v>114522</v>
      </c>
      <c r="E870" s="114">
        <v>525737</v>
      </c>
      <c r="F870" s="114">
        <v>46485</v>
      </c>
      <c r="G870" s="116">
        <v>18899.942407957027</v>
      </c>
      <c r="H870" s="113" t="s">
        <v>24</v>
      </c>
      <c r="I870" s="135" t="s">
        <v>2</v>
      </c>
    </row>
    <row r="871" spans="1:9" s="101" customFormat="1" ht="30" customHeight="1" x14ac:dyDescent="0.3">
      <c r="A871" s="112">
        <v>866</v>
      </c>
      <c r="B871" s="122" t="s">
        <v>1525</v>
      </c>
      <c r="C871" s="113" t="s">
        <v>1632</v>
      </c>
      <c r="D871" s="113">
        <v>104081</v>
      </c>
      <c r="E871" s="114">
        <v>607034</v>
      </c>
      <c r="F871" s="114">
        <v>47578</v>
      </c>
      <c r="G871" s="116">
        <v>19344.33601991566</v>
      </c>
      <c r="H871" s="113" t="s">
        <v>24</v>
      </c>
      <c r="I871" s="135" t="s">
        <v>2</v>
      </c>
    </row>
    <row r="872" spans="1:9" s="101" customFormat="1" ht="30" customHeight="1" x14ac:dyDescent="0.3">
      <c r="A872" s="112">
        <v>867</v>
      </c>
      <c r="B872" s="122" t="s">
        <v>1525</v>
      </c>
      <c r="C872" s="113" t="s">
        <v>1634</v>
      </c>
      <c r="D872" s="113">
        <v>103907</v>
      </c>
      <c r="E872" s="114">
        <v>743532</v>
      </c>
      <c r="F872" s="114">
        <v>42582</v>
      </c>
      <c r="G872" s="116">
        <v>17313.054697550309</v>
      </c>
      <c r="H872" s="113" t="s">
        <v>24</v>
      </c>
      <c r="I872" s="135" t="s">
        <v>2</v>
      </c>
    </row>
    <row r="873" spans="1:9" s="101" customFormat="1" ht="30" customHeight="1" x14ac:dyDescent="0.3">
      <c r="A873" s="112">
        <v>868</v>
      </c>
      <c r="B873" s="122" t="s">
        <v>1525</v>
      </c>
      <c r="C873" s="113" t="s">
        <v>1636</v>
      </c>
      <c r="D873" s="113">
        <v>113378</v>
      </c>
      <c r="E873" s="114">
        <v>960306</v>
      </c>
      <c r="F873" s="114">
        <v>42582</v>
      </c>
      <c r="G873" s="116">
        <v>17313.054697550309</v>
      </c>
      <c r="H873" s="113" t="s">
        <v>24</v>
      </c>
      <c r="I873" s="135" t="s">
        <v>2</v>
      </c>
    </row>
    <row r="874" spans="1:9" s="101" customFormat="1" ht="30" customHeight="1" x14ac:dyDescent="0.3">
      <c r="A874" s="112">
        <v>869</v>
      </c>
      <c r="B874" s="122" t="s">
        <v>1525</v>
      </c>
      <c r="C874" s="113" t="s">
        <v>1638</v>
      </c>
      <c r="D874" s="113">
        <v>113512</v>
      </c>
      <c r="E874" s="114">
        <v>590694</v>
      </c>
      <c r="F874" s="114">
        <v>40939</v>
      </c>
      <c r="G874" s="116">
        <v>16645.041244258424</v>
      </c>
      <c r="H874" s="113" t="s">
        <v>24</v>
      </c>
      <c r="I874" s="135" t="s">
        <v>2</v>
      </c>
    </row>
    <row r="875" spans="1:9" s="101" customFormat="1" ht="30" customHeight="1" x14ac:dyDescent="0.3">
      <c r="A875" s="112">
        <v>870</v>
      </c>
      <c r="B875" s="122" t="s">
        <v>1525</v>
      </c>
      <c r="C875" s="113" t="s">
        <v>1640</v>
      </c>
      <c r="D875" s="113">
        <v>104134</v>
      </c>
      <c r="E875" s="114">
        <v>829453</v>
      </c>
      <c r="F875" s="114">
        <v>39021</v>
      </c>
      <c r="G875" s="116">
        <v>15865.217870299906</v>
      </c>
      <c r="H875" s="113" t="s">
        <v>24</v>
      </c>
      <c r="I875" s="135" t="s">
        <v>2</v>
      </c>
    </row>
    <row r="876" spans="1:9" s="101" customFormat="1" ht="30" customHeight="1" x14ac:dyDescent="0.3">
      <c r="A876" s="112">
        <v>871</v>
      </c>
      <c r="B876" s="122" t="s">
        <v>1525</v>
      </c>
      <c r="C876" s="113" t="s">
        <v>1642</v>
      </c>
      <c r="D876" s="113">
        <v>103818</v>
      </c>
      <c r="E876" s="114">
        <v>733723</v>
      </c>
      <c r="F876" s="114">
        <v>72658</v>
      </c>
      <c r="G876" s="116">
        <v>29541.400784712096</v>
      </c>
      <c r="H876" s="113" t="s">
        <v>24</v>
      </c>
      <c r="I876" s="135" t="s">
        <v>2</v>
      </c>
    </row>
    <row r="877" spans="1:9" s="101" customFormat="1" ht="30" customHeight="1" x14ac:dyDescent="0.3">
      <c r="A877" s="112">
        <v>872</v>
      </c>
      <c r="B877" s="122" t="s">
        <v>1525</v>
      </c>
      <c r="C877" s="113" t="s">
        <v>1644</v>
      </c>
      <c r="D877" s="113">
        <v>103862</v>
      </c>
      <c r="E877" s="114">
        <v>1107436</v>
      </c>
      <c r="F877" s="114">
        <v>63494</v>
      </c>
      <c r="G877" s="116">
        <v>25815.487646570367</v>
      </c>
      <c r="H877" s="113" t="s">
        <v>24</v>
      </c>
      <c r="I877" s="135" t="s">
        <v>2</v>
      </c>
    </row>
    <row r="878" spans="1:9" s="101" customFormat="1" ht="30" customHeight="1" x14ac:dyDescent="0.3">
      <c r="A878" s="112">
        <v>873</v>
      </c>
      <c r="B878" s="122" t="s">
        <v>1525</v>
      </c>
      <c r="C878" s="113" t="s">
        <v>1646</v>
      </c>
      <c r="D878" s="113">
        <v>104122</v>
      </c>
      <c r="E878" s="114">
        <v>841671</v>
      </c>
      <c r="F878" s="114">
        <v>42795</v>
      </c>
      <c r="G878" s="116">
        <v>17399.656563375735</v>
      </c>
      <c r="H878" s="113" t="s">
        <v>24</v>
      </c>
      <c r="I878" s="135" t="s">
        <v>2</v>
      </c>
    </row>
    <row r="879" spans="1:9" s="101" customFormat="1" ht="30" customHeight="1" x14ac:dyDescent="0.3">
      <c r="A879" s="112">
        <v>874</v>
      </c>
      <c r="B879" s="122" t="s">
        <v>1525</v>
      </c>
      <c r="C879" s="113" t="s">
        <v>1648</v>
      </c>
      <c r="D879" s="113">
        <v>103909</v>
      </c>
      <c r="E879" s="114">
        <v>677232</v>
      </c>
      <c r="F879" s="114">
        <v>44772</v>
      </c>
      <c r="G879" s="116">
        <v>18203.468247586363</v>
      </c>
      <c r="H879" s="113" t="s">
        <v>24</v>
      </c>
      <c r="I879" s="135" t="s">
        <v>2</v>
      </c>
    </row>
    <row r="880" spans="1:9" s="101" customFormat="1" ht="30" customHeight="1" x14ac:dyDescent="0.3">
      <c r="A880" s="112">
        <v>875</v>
      </c>
      <c r="B880" s="122" t="s">
        <v>1525</v>
      </c>
      <c r="C880" s="113" t="s">
        <v>1650</v>
      </c>
      <c r="D880" s="113">
        <v>105228</v>
      </c>
      <c r="E880" s="114">
        <v>398499</v>
      </c>
      <c r="F880" s="114">
        <v>40590</v>
      </c>
      <c r="G880" s="116">
        <v>16503.14429039423</v>
      </c>
      <c r="H880" s="113" t="s">
        <v>24</v>
      </c>
      <c r="I880" s="135" t="s">
        <v>2</v>
      </c>
    </row>
    <row r="881" spans="1:9" s="101" customFormat="1" ht="30" customHeight="1" x14ac:dyDescent="0.3">
      <c r="A881" s="112">
        <v>876</v>
      </c>
      <c r="B881" s="122" t="s">
        <v>1525</v>
      </c>
      <c r="C881" s="113" t="s">
        <v>1652</v>
      </c>
      <c r="D881" s="113">
        <v>104126</v>
      </c>
      <c r="E881" s="114">
        <v>822654</v>
      </c>
      <c r="F881" s="114">
        <v>45062</v>
      </c>
      <c r="G881" s="116">
        <v>18321.376891198441</v>
      </c>
      <c r="H881" s="113" t="s">
        <v>24</v>
      </c>
      <c r="I881" s="135" t="s">
        <v>2</v>
      </c>
    </row>
    <row r="882" spans="1:9" s="101" customFormat="1" ht="30" customHeight="1" x14ac:dyDescent="0.3">
      <c r="A882" s="112">
        <v>877</v>
      </c>
      <c r="B882" s="122" t="s">
        <v>1525</v>
      </c>
      <c r="C882" s="113" t="s">
        <v>1654</v>
      </c>
      <c r="D882" s="113">
        <v>104114</v>
      </c>
      <c r="E882" s="114">
        <v>957043</v>
      </c>
      <c r="F882" s="114">
        <v>37933</v>
      </c>
      <c r="G882" s="116">
        <v>15422.857165989757</v>
      </c>
      <c r="H882" s="113" t="s">
        <v>24</v>
      </c>
      <c r="I882" s="135" t="s">
        <v>2</v>
      </c>
    </row>
    <row r="883" spans="1:9" s="101" customFormat="1" ht="30" customHeight="1" x14ac:dyDescent="0.3">
      <c r="A883" s="112">
        <v>878</v>
      </c>
      <c r="B883" s="122" t="s">
        <v>1525</v>
      </c>
      <c r="C883" s="113" t="s">
        <v>1656</v>
      </c>
      <c r="D883" s="113">
        <v>104115</v>
      </c>
      <c r="E883" s="114">
        <v>772866</v>
      </c>
      <c r="F883" s="114">
        <v>43638</v>
      </c>
      <c r="G883" s="116">
        <v>17742.404792910158</v>
      </c>
      <c r="H883" s="113" t="s">
        <v>24</v>
      </c>
      <c r="I883" s="135" t="s">
        <v>2</v>
      </c>
    </row>
    <row r="884" spans="1:9" s="101" customFormat="1" ht="30" customHeight="1" x14ac:dyDescent="0.3">
      <c r="A884" s="112">
        <v>879</v>
      </c>
      <c r="B884" s="122" t="s">
        <v>1525</v>
      </c>
      <c r="C884" s="113" t="s">
        <v>1658</v>
      </c>
      <c r="D884" s="113">
        <v>104077</v>
      </c>
      <c r="E884" s="114">
        <v>683473</v>
      </c>
      <c r="F884" s="114">
        <v>42959</v>
      </c>
      <c r="G884" s="116">
        <v>17466.335934246013</v>
      </c>
      <c r="H884" s="113" t="s">
        <v>24</v>
      </c>
      <c r="I884" s="135" t="s">
        <v>2</v>
      </c>
    </row>
    <row r="885" spans="1:9" s="101" customFormat="1" ht="30" customHeight="1" x14ac:dyDescent="0.3">
      <c r="A885" s="112">
        <v>880</v>
      </c>
      <c r="B885" s="122" t="s">
        <v>1525</v>
      </c>
      <c r="C885" s="113" t="s">
        <v>1660</v>
      </c>
      <c r="D885" s="113">
        <v>104189</v>
      </c>
      <c r="E885" s="114">
        <v>534884</v>
      </c>
      <c r="F885" s="114">
        <v>43638</v>
      </c>
      <c r="G885" s="116">
        <v>17742.404792910158</v>
      </c>
      <c r="H885" s="113" t="s">
        <v>24</v>
      </c>
      <c r="I885" s="135" t="s">
        <v>2</v>
      </c>
    </row>
    <row r="886" spans="1:9" s="101" customFormat="1" ht="30" customHeight="1" x14ac:dyDescent="0.3">
      <c r="A886" s="112">
        <v>881</v>
      </c>
      <c r="B886" s="122" t="s">
        <v>1525</v>
      </c>
      <c r="C886" s="113" t="s">
        <v>1662</v>
      </c>
      <c r="D886" s="113">
        <v>220479</v>
      </c>
      <c r="E886" s="114">
        <v>837472</v>
      </c>
      <c r="F886" s="114">
        <v>36578</v>
      </c>
      <c r="G886" s="116">
        <v>14871.939193250557</v>
      </c>
      <c r="H886" s="113" t="s">
        <v>24</v>
      </c>
      <c r="I886" s="135" t="s">
        <v>2</v>
      </c>
    </row>
    <row r="887" spans="1:9" s="101" customFormat="1" ht="30" customHeight="1" x14ac:dyDescent="0.3">
      <c r="A887" s="112">
        <v>882</v>
      </c>
      <c r="B887" s="122" t="s">
        <v>1525</v>
      </c>
      <c r="C887" s="113" t="s">
        <v>1664</v>
      </c>
      <c r="D887" s="113">
        <v>104116</v>
      </c>
      <c r="E887" s="114">
        <v>866928</v>
      </c>
      <c r="F887" s="114">
        <v>38884</v>
      </c>
      <c r="G887" s="116">
        <v>15809.516200731441</v>
      </c>
      <c r="H887" s="113" t="s">
        <v>24</v>
      </c>
      <c r="I887" s="135" t="s">
        <v>2</v>
      </c>
    </row>
    <row r="888" spans="1:9" s="101" customFormat="1" ht="30" customHeight="1" x14ac:dyDescent="0.3">
      <c r="A888" s="112">
        <v>883</v>
      </c>
      <c r="B888" s="122" t="s">
        <v>1525</v>
      </c>
      <c r="C888" s="113" t="s">
        <v>1666</v>
      </c>
      <c r="D888" s="113">
        <v>104259</v>
      </c>
      <c r="E888" s="114">
        <v>633020</v>
      </c>
      <c r="F888" s="114">
        <v>45211</v>
      </c>
      <c r="G888" s="116">
        <v>18381.957539123268</v>
      </c>
      <c r="H888" s="113" t="s">
        <v>24</v>
      </c>
      <c r="I888" s="135" t="s">
        <v>2</v>
      </c>
    </row>
    <row r="889" spans="1:9" s="101" customFormat="1" ht="30" customHeight="1" x14ac:dyDescent="0.3">
      <c r="A889" s="112">
        <v>884</v>
      </c>
      <c r="B889" s="122" t="s">
        <v>1525</v>
      </c>
      <c r="C889" s="113" t="s">
        <v>1668</v>
      </c>
      <c r="D889" s="113">
        <v>104892</v>
      </c>
      <c r="E889" s="114">
        <v>291940</v>
      </c>
      <c r="F889" s="114">
        <v>62384</v>
      </c>
      <c r="G889" s="116">
        <v>25364.182148606887</v>
      </c>
      <c r="H889" s="113" t="s">
        <v>24</v>
      </c>
      <c r="I889" s="135" t="s">
        <v>2</v>
      </c>
    </row>
    <row r="890" spans="1:9" s="101" customFormat="1" ht="30" customHeight="1" x14ac:dyDescent="0.3">
      <c r="A890" s="112">
        <v>885</v>
      </c>
      <c r="B890" s="122" t="s">
        <v>1525</v>
      </c>
      <c r="C890" s="113" t="s">
        <v>1670</v>
      </c>
      <c r="D890" s="113">
        <v>104069</v>
      </c>
      <c r="E890" s="114">
        <v>447693</v>
      </c>
      <c r="F890" s="114">
        <v>49436</v>
      </c>
      <c r="G890" s="116">
        <v>20099.764502092366</v>
      </c>
      <c r="H890" s="113" t="s">
        <v>24</v>
      </c>
      <c r="I890" s="135" t="s">
        <v>2</v>
      </c>
    </row>
    <row r="891" spans="1:9" s="101" customFormat="1" ht="30" customHeight="1" x14ac:dyDescent="0.3">
      <c r="A891" s="112">
        <v>886</v>
      </c>
      <c r="B891" s="122" t="s">
        <v>1525</v>
      </c>
      <c r="C891" s="113" t="s">
        <v>1672</v>
      </c>
      <c r="D891" s="113">
        <v>220500</v>
      </c>
      <c r="E891" s="114">
        <v>290411</v>
      </c>
      <c r="F891" s="114">
        <v>40273</v>
      </c>
      <c r="G891" s="116">
        <v>16374.257945480336</v>
      </c>
      <c r="H891" s="113" t="s">
        <v>24</v>
      </c>
      <c r="I891" s="135" t="s">
        <v>2</v>
      </c>
    </row>
    <row r="892" spans="1:9" s="101" customFormat="1" ht="30" customHeight="1" x14ac:dyDescent="0.3">
      <c r="A892" s="112">
        <v>887</v>
      </c>
      <c r="B892" s="122" t="s">
        <v>1525</v>
      </c>
      <c r="C892" s="113" t="s">
        <v>1674</v>
      </c>
      <c r="D892" s="113">
        <v>103781</v>
      </c>
      <c r="E892" s="114">
        <v>676974</v>
      </c>
      <c r="F892" s="114">
        <v>59668</v>
      </c>
      <c r="G892" s="116">
        <v>24259.906713950306</v>
      </c>
      <c r="H892" s="113" t="s">
        <v>24</v>
      </c>
      <c r="I892" s="135" t="s">
        <v>2</v>
      </c>
    </row>
    <row r="893" spans="1:9" s="101" customFormat="1" ht="30" customHeight="1" x14ac:dyDescent="0.3">
      <c r="A893" s="112">
        <v>888</v>
      </c>
      <c r="B893" s="122" t="s">
        <v>1525</v>
      </c>
      <c r="C893" s="113" t="s">
        <v>1676</v>
      </c>
      <c r="D893" s="113">
        <v>104451</v>
      </c>
      <c r="E893" s="114">
        <v>469134</v>
      </c>
      <c r="F893" s="114">
        <v>39925</v>
      </c>
      <c r="G893" s="116">
        <v>16232.767573145837</v>
      </c>
      <c r="H893" s="113" t="s">
        <v>24</v>
      </c>
      <c r="I893" s="135" t="s">
        <v>2</v>
      </c>
    </row>
    <row r="894" spans="1:9" s="101" customFormat="1" ht="30" customHeight="1" x14ac:dyDescent="0.3">
      <c r="A894" s="112">
        <v>889</v>
      </c>
      <c r="B894" s="122" t="s">
        <v>1525</v>
      </c>
      <c r="C894" s="113" t="s">
        <v>1678</v>
      </c>
      <c r="D894" s="113">
        <v>103734</v>
      </c>
      <c r="E894" s="114">
        <v>408544</v>
      </c>
      <c r="F894" s="114">
        <v>73733</v>
      </c>
      <c r="G894" s="116">
        <v>29978.475929136184</v>
      </c>
      <c r="H894" s="113" t="s">
        <v>24</v>
      </c>
      <c r="I894" s="135" t="s">
        <v>2</v>
      </c>
    </row>
    <row r="895" spans="1:9" s="101" customFormat="1" ht="30" customHeight="1" x14ac:dyDescent="0.3">
      <c r="A895" s="112">
        <v>890</v>
      </c>
      <c r="B895" s="122" t="s">
        <v>1525</v>
      </c>
      <c r="C895" s="113" t="s">
        <v>1680</v>
      </c>
      <c r="D895" s="113">
        <v>103859</v>
      </c>
      <c r="E895" s="114">
        <v>445471</v>
      </c>
      <c r="F895" s="114">
        <v>71119</v>
      </c>
      <c r="G895" s="116">
        <v>28915.671810508677</v>
      </c>
      <c r="H895" s="113" t="s">
        <v>24</v>
      </c>
      <c r="I895" s="135" t="s">
        <v>2</v>
      </c>
    </row>
    <row r="896" spans="1:9" s="101" customFormat="1" ht="30" customHeight="1" x14ac:dyDescent="0.3">
      <c r="A896" s="112">
        <v>891</v>
      </c>
      <c r="B896" s="122" t="s">
        <v>1525</v>
      </c>
      <c r="C896" s="113" t="s">
        <v>1682</v>
      </c>
      <c r="D896" s="113">
        <v>103860</v>
      </c>
      <c r="E896" s="114">
        <v>458381</v>
      </c>
      <c r="F896" s="114">
        <v>74145</v>
      </c>
      <c r="G896" s="116">
        <v>30145.98751937128</v>
      </c>
      <c r="H896" s="113" t="s">
        <v>24</v>
      </c>
      <c r="I896" s="135" t="s">
        <v>2</v>
      </c>
    </row>
    <row r="897" spans="1:9" s="101" customFormat="1" ht="30" customHeight="1" x14ac:dyDescent="0.3">
      <c r="A897" s="112">
        <v>892</v>
      </c>
      <c r="B897" s="122" t="s">
        <v>1525</v>
      </c>
      <c r="C897" s="113" t="s">
        <v>1684</v>
      </c>
      <c r="D897" s="113">
        <v>104436</v>
      </c>
      <c r="E897" s="114">
        <v>405142</v>
      </c>
      <c r="F897" s="114">
        <v>74540</v>
      </c>
      <c r="G897" s="116">
        <v>30306.587223601524</v>
      </c>
      <c r="H897" s="113" t="s">
        <v>24</v>
      </c>
      <c r="I897" s="135" t="s">
        <v>2</v>
      </c>
    </row>
    <row r="898" spans="1:9" s="101" customFormat="1" ht="30" customHeight="1" x14ac:dyDescent="0.3">
      <c r="A898" s="112">
        <v>893</v>
      </c>
      <c r="B898" s="122" t="s">
        <v>1525</v>
      </c>
      <c r="C898" s="113" t="s">
        <v>1686</v>
      </c>
      <c r="D898" s="113">
        <v>105164</v>
      </c>
      <c r="E898" s="114">
        <v>562483</v>
      </c>
      <c r="F898" s="114">
        <v>80123</v>
      </c>
      <c r="G898" s="116">
        <v>32576.531903898911</v>
      </c>
      <c r="H898" s="113" t="s">
        <v>24</v>
      </c>
      <c r="I898" s="135" t="s">
        <v>2</v>
      </c>
    </row>
    <row r="899" spans="1:9" s="101" customFormat="1" ht="30" customHeight="1" x14ac:dyDescent="0.3">
      <c r="A899" s="112">
        <v>894</v>
      </c>
      <c r="B899" s="122" t="s">
        <v>1525</v>
      </c>
      <c r="C899" s="113" t="s">
        <v>1688</v>
      </c>
      <c r="D899" s="113">
        <v>103834</v>
      </c>
      <c r="E899" s="114">
        <v>772401</v>
      </c>
      <c r="F899" s="114">
        <v>45631</v>
      </c>
      <c r="G899" s="116">
        <v>18552.721781595938</v>
      </c>
      <c r="H899" s="113" t="s">
        <v>24</v>
      </c>
      <c r="I899" s="135" t="s">
        <v>2</v>
      </c>
    </row>
    <row r="900" spans="1:9" s="101" customFormat="1" ht="30" customHeight="1" x14ac:dyDescent="0.3">
      <c r="A900" s="112">
        <v>895</v>
      </c>
      <c r="B900" s="122" t="s">
        <v>1525</v>
      </c>
      <c r="C900" s="113" t="s">
        <v>1690</v>
      </c>
      <c r="D900" s="113">
        <v>103833</v>
      </c>
      <c r="E900" s="114">
        <v>887103</v>
      </c>
      <c r="F900" s="114">
        <v>47143</v>
      </c>
      <c r="G900" s="116">
        <v>19167.473054497539</v>
      </c>
      <c r="H900" s="113" t="s">
        <v>24</v>
      </c>
      <c r="I900" s="135" t="s">
        <v>2</v>
      </c>
    </row>
    <row r="901" spans="1:9" s="101" customFormat="1" ht="30" customHeight="1" x14ac:dyDescent="0.3">
      <c r="A901" s="112">
        <v>896</v>
      </c>
      <c r="B901" s="122" t="s">
        <v>1525</v>
      </c>
      <c r="C901" s="113" t="s">
        <v>1692</v>
      </c>
      <c r="D901" s="113">
        <v>104124</v>
      </c>
      <c r="E901" s="114">
        <v>588374</v>
      </c>
      <c r="F901" s="114">
        <v>43638</v>
      </c>
      <c r="G901" s="116">
        <v>17742.404792910158</v>
      </c>
      <c r="H901" s="113" t="s">
        <v>24</v>
      </c>
      <c r="I901" s="135" t="s">
        <v>2</v>
      </c>
    </row>
    <row r="902" spans="1:9" s="101" customFormat="1" ht="30" customHeight="1" x14ac:dyDescent="0.3">
      <c r="A902" s="112">
        <v>897</v>
      </c>
      <c r="B902" s="122" t="s">
        <v>1525</v>
      </c>
      <c r="C902" s="113" t="s">
        <v>1694</v>
      </c>
      <c r="D902" s="113">
        <v>104381</v>
      </c>
      <c r="E902" s="114">
        <v>523658</v>
      </c>
      <c r="F902" s="114">
        <v>43638</v>
      </c>
      <c r="G902" s="116">
        <v>17742.404792910158</v>
      </c>
      <c r="H902" s="113" t="s">
        <v>24</v>
      </c>
      <c r="I902" s="135" t="s">
        <v>2</v>
      </c>
    </row>
    <row r="903" spans="1:9" s="101" customFormat="1" ht="30" customHeight="1" x14ac:dyDescent="0.3">
      <c r="A903" s="112">
        <v>898</v>
      </c>
      <c r="B903" s="122" t="s">
        <v>1525</v>
      </c>
      <c r="C903" s="113" t="s">
        <v>1696</v>
      </c>
      <c r="D903" s="113">
        <v>104380</v>
      </c>
      <c r="E903" s="114">
        <v>587003</v>
      </c>
      <c r="F903" s="114">
        <v>43638</v>
      </c>
      <c r="G903" s="116">
        <v>17742.404792910158</v>
      </c>
      <c r="H903" s="113" t="s">
        <v>24</v>
      </c>
      <c r="I903" s="135" t="s">
        <v>2</v>
      </c>
    </row>
    <row r="904" spans="1:9" s="101" customFormat="1" ht="30" customHeight="1" x14ac:dyDescent="0.3">
      <c r="A904" s="112">
        <v>899</v>
      </c>
      <c r="B904" s="122" t="s">
        <v>1525</v>
      </c>
      <c r="C904" s="113" t="s">
        <v>1698</v>
      </c>
      <c r="D904" s="113">
        <v>103780</v>
      </c>
      <c r="E904" s="114">
        <v>978090</v>
      </c>
      <c r="F904" s="114">
        <v>42038</v>
      </c>
      <c r="G904" s="116">
        <v>17091.874345395234</v>
      </c>
      <c r="H904" s="113" t="s">
        <v>24</v>
      </c>
      <c r="I904" s="135" t="s">
        <v>2</v>
      </c>
    </row>
    <row r="905" spans="1:9" s="101" customFormat="1" ht="30" customHeight="1" x14ac:dyDescent="0.3">
      <c r="A905" s="112">
        <v>900</v>
      </c>
      <c r="B905" s="122" t="s">
        <v>1525</v>
      </c>
      <c r="C905" s="113" t="s">
        <v>1700</v>
      </c>
      <c r="D905" s="113">
        <v>103867</v>
      </c>
      <c r="E905" s="114">
        <v>626371</v>
      </c>
      <c r="F905" s="114">
        <v>42582</v>
      </c>
      <c r="G905" s="116">
        <v>17313.054697550309</v>
      </c>
      <c r="H905" s="113" t="s">
        <v>24</v>
      </c>
      <c r="I905" s="135" t="s">
        <v>2</v>
      </c>
    </row>
    <row r="906" spans="1:9" s="101" customFormat="1" ht="30" customHeight="1" x14ac:dyDescent="0.3">
      <c r="A906" s="112">
        <v>901</v>
      </c>
      <c r="B906" s="122" t="s">
        <v>1525</v>
      </c>
      <c r="C906" s="113" t="s">
        <v>1702</v>
      </c>
      <c r="D906" s="113">
        <v>104132</v>
      </c>
      <c r="E906" s="114">
        <v>610459</v>
      </c>
      <c r="F906" s="114">
        <v>59473</v>
      </c>
      <c r="G906" s="116">
        <v>24180.623315659421</v>
      </c>
      <c r="H906" s="113" t="s">
        <v>24</v>
      </c>
      <c r="I906" s="135" t="s">
        <v>2</v>
      </c>
    </row>
    <row r="907" spans="1:9" s="101" customFormat="1" ht="30" customHeight="1" x14ac:dyDescent="0.3">
      <c r="A907" s="112">
        <v>902</v>
      </c>
      <c r="B907" s="122" t="s">
        <v>1525</v>
      </c>
      <c r="C907" s="113" t="s">
        <v>1704</v>
      </c>
      <c r="D907" s="113">
        <v>104236</v>
      </c>
      <c r="E907" s="114">
        <v>848244</v>
      </c>
      <c r="F907" s="114">
        <v>46475</v>
      </c>
      <c r="G907" s="116">
        <v>18895.876592660061</v>
      </c>
      <c r="H907" s="113" t="s">
        <v>24</v>
      </c>
      <c r="I907" s="135" t="s">
        <v>2</v>
      </c>
    </row>
    <row r="908" spans="1:9" s="101" customFormat="1" ht="30" customHeight="1" x14ac:dyDescent="0.3">
      <c r="A908" s="112">
        <v>903</v>
      </c>
      <c r="B908" s="122" t="s">
        <v>1525</v>
      </c>
      <c r="C908" s="113" t="s">
        <v>1706</v>
      </c>
      <c r="D908" s="113">
        <v>104383</v>
      </c>
      <c r="E908" s="114">
        <v>565742</v>
      </c>
      <c r="F908" s="114">
        <v>44980</v>
      </c>
      <c r="G908" s="116">
        <v>18288.037205763303</v>
      </c>
      <c r="H908" s="113" t="s">
        <v>24</v>
      </c>
      <c r="I908" s="135" t="s">
        <v>2</v>
      </c>
    </row>
    <row r="909" spans="1:9" s="101" customFormat="1" ht="30" customHeight="1" x14ac:dyDescent="0.3">
      <c r="A909" s="112">
        <v>904</v>
      </c>
      <c r="B909" s="122" t="s">
        <v>1525</v>
      </c>
      <c r="C909" s="113" t="s">
        <v>1708</v>
      </c>
      <c r="D909" s="113">
        <v>104859</v>
      </c>
      <c r="E909" s="114">
        <v>549498</v>
      </c>
      <c r="F909" s="114">
        <v>42582</v>
      </c>
      <c r="G909" s="116">
        <v>17313.054697550309</v>
      </c>
      <c r="H909" s="113" t="s">
        <v>24</v>
      </c>
      <c r="I909" s="135" t="s">
        <v>2</v>
      </c>
    </row>
    <row r="910" spans="1:9" s="101" customFormat="1" ht="30" customHeight="1" x14ac:dyDescent="0.3">
      <c r="A910" s="112">
        <v>905</v>
      </c>
      <c r="B910" s="122" t="s">
        <v>1525</v>
      </c>
      <c r="C910" s="113" t="s">
        <v>1710</v>
      </c>
      <c r="D910" s="113">
        <v>104890</v>
      </c>
      <c r="E910" s="114">
        <v>478533</v>
      </c>
      <c r="F910" s="114">
        <v>41918</v>
      </c>
      <c r="G910" s="116">
        <v>17043.084561831616</v>
      </c>
      <c r="H910" s="113" t="s">
        <v>24</v>
      </c>
      <c r="I910" s="135" t="s">
        <v>2</v>
      </c>
    </row>
    <row r="911" spans="1:9" s="101" customFormat="1" ht="30" customHeight="1" x14ac:dyDescent="0.3">
      <c r="A911" s="112">
        <v>906</v>
      </c>
      <c r="B911" s="122" t="s">
        <v>1525</v>
      </c>
      <c r="C911" s="113" t="s">
        <v>1712</v>
      </c>
      <c r="D911" s="113">
        <v>104865</v>
      </c>
      <c r="E911" s="114">
        <v>748069</v>
      </c>
      <c r="F911" s="114">
        <v>44207</v>
      </c>
      <c r="G911" s="116">
        <v>17973.749683307655</v>
      </c>
      <c r="H911" s="113" t="s">
        <v>24</v>
      </c>
      <c r="I911" s="135" t="s">
        <v>2</v>
      </c>
    </row>
    <row r="912" spans="1:9" s="101" customFormat="1" ht="30" customHeight="1" x14ac:dyDescent="0.3">
      <c r="A912" s="112">
        <v>907</v>
      </c>
      <c r="B912" s="122" t="s">
        <v>1525</v>
      </c>
      <c r="C912" s="113" t="s">
        <v>1714</v>
      </c>
      <c r="D912" s="113">
        <v>104113</v>
      </c>
      <c r="E912" s="114">
        <v>926078</v>
      </c>
      <c r="F912" s="114">
        <v>43638</v>
      </c>
      <c r="G912" s="116">
        <v>17742.404792910158</v>
      </c>
      <c r="H912" s="113" t="s">
        <v>24</v>
      </c>
      <c r="I912" s="135" t="s">
        <v>2</v>
      </c>
    </row>
    <row r="913" spans="1:9" s="101" customFormat="1" ht="30" customHeight="1" x14ac:dyDescent="0.3">
      <c r="A913" s="112">
        <v>908</v>
      </c>
      <c r="B913" s="122" t="s">
        <v>1525</v>
      </c>
      <c r="C913" s="113" t="s">
        <v>1716</v>
      </c>
      <c r="D913" s="113">
        <v>103911</v>
      </c>
      <c r="E913" s="114">
        <v>239484</v>
      </c>
      <c r="F913" s="114">
        <v>56778</v>
      </c>
      <c r="G913" s="116">
        <v>23084.886093126472</v>
      </c>
      <c r="H913" s="113" t="s">
        <v>24</v>
      </c>
      <c r="I913" s="135" t="s">
        <v>2</v>
      </c>
    </row>
    <row r="914" spans="1:9" s="101" customFormat="1" ht="30" customHeight="1" x14ac:dyDescent="0.3">
      <c r="A914" s="112">
        <v>909</v>
      </c>
      <c r="B914" s="122" t="s">
        <v>1525</v>
      </c>
      <c r="C914" s="113" t="s">
        <v>1718</v>
      </c>
      <c r="D914" s="113">
        <v>104235</v>
      </c>
      <c r="E914" s="114">
        <v>926078</v>
      </c>
      <c r="F914" s="114">
        <v>43638</v>
      </c>
      <c r="G914" s="116">
        <v>17742.404792910158</v>
      </c>
      <c r="H914" s="113" t="s">
        <v>24</v>
      </c>
      <c r="I914" s="135" t="s">
        <v>2</v>
      </c>
    </row>
    <row r="915" spans="1:9" s="101" customFormat="1" ht="30" customHeight="1" x14ac:dyDescent="0.3">
      <c r="A915" s="112">
        <v>910</v>
      </c>
      <c r="B915" s="122" t="s">
        <v>1525</v>
      </c>
      <c r="C915" s="113" t="s">
        <v>1720</v>
      </c>
      <c r="D915" s="113">
        <v>105447</v>
      </c>
      <c r="E915" s="114">
        <v>392081</v>
      </c>
      <c r="F915" s="114">
        <v>41813</v>
      </c>
      <c r="G915" s="116">
        <v>17000.39350121345</v>
      </c>
      <c r="H915" s="113" t="s">
        <v>24</v>
      </c>
      <c r="I915" s="135" t="s">
        <v>2</v>
      </c>
    </row>
    <row r="916" spans="1:9" s="101" customFormat="1" ht="30" customHeight="1" x14ac:dyDescent="0.3">
      <c r="A916" s="112">
        <v>911</v>
      </c>
      <c r="B916" s="122" t="s">
        <v>1525</v>
      </c>
      <c r="C916" s="113" t="s">
        <v>1722</v>
      </c>
      <c r="D916" s="113">
        <v>104108</v>
      </c>
      <c r="E916" s="114">
        <v>939392</v>
      </c>
      <c r="F916" s="114">
        <v>43638</v>
      </c>
      <c r="G916" s="116">
        <v>17742.404792910158</v>
      </c>
      <c r="H916" s="113" t="s">
        <v>24</v>
      </c>
      <c r="I916" s="135" t="s">
        <v>2</v>
      </c>
    </row>
    <row r="917" spans="1:9" s="101" customFormat="1" ht="30" customHeight="1" x14ac:dyDescent="0.3">
      <c r="A917" s="112">
        <v>912</v>
      </c>
      <c r="B917" s="122" t="s">
        <v>1525</v>
      </c>
      <c r="C917" s="113" t="s">
        <v>1724</v>
      </c>
      <c r="D917" s="113">
        <v>104354</v>
      </c>
      <c r="E917" s="114">
        <v>541958</v>
      </c>
      <c r="F917" s="114">
        <v>43638</v>
      </c>
      <c r="G917" s="116">
        <v>17742.404792910158</v>
      </c>
      <c r="H917" s="113" t="s">
        <v>24</v>
      </c>
      <c r="I917" s="135" t="s">
        <v>2</v>
      </c>
    </row>
    <row r="918" spans="1:9" s="101" customFormat="1" ht="30" customHeight="1" x14ac:dyDescent="0.3">
      <c r="A918" s="112">
        <v>913</v>
      </c>
      <c r="B918" s="122" t="s">
        <v>1525</v>
      </c>
      <c r="C918" s="113" t="s">
        <v>1726</v>
      </c>
      <c r="D918" s="113">
        <v>104120</v>
      </c>
      <c r="E918" s="114">
        <v>631268</v>
      </c>
      <c r="F918" s="114">
        <v>43638</v>
      </c>
      <c r="G918" s="116">
        <v>17742.404792910158</v>
      </c>
      <c r="H918" s="113" t="s">
        <v>24</v>
      </c>
      <c r="I918" s="135" t="s">
        <v>2</v>
      </c>
    </row>
    <row r="919" spans="1:9" s="101" customFormat="1" ht="30" customHeight="1" x14ac:dyDescent="0.3">
      <c r="A919" s="112">
        <v>914</v>
      </c>
      <c r="B919" s="122" t="s">
        <v>1525</v>
      </c>
      <c r="C919" s="113" t="s">
        <v>1728</v>
      </c>
      <c r="D919" s="113">
        <v>104854</v>
      </c>
      <c r="E919" s="114">
        <v>794552</v>
      </c>
      <c r="F919" s="114">
        <v>47650</v>
      </c>
      <c r="G919" s="116">
        <v>19373.609890053831</v>
      </c>
      <c r="H919" s="113" t="s">
        <v>24</v>
      </c>
      <c r="I919" s="135" t="s">
        <v>2</v>
      </c>
    </row>
    <row r="920" spans="1:9" s="101" customFormat="1" ht="30" customHeight="1" x14ac:dyDescent="0.3">
      <c r="A920" s="112">
        <v>915</v>
      </c>
      <c r="B920" s="122" t="s">
        <v>1525</v>
      </c>
      <c r="C920" s="113" t="s">
        <v>1730</v>
      </c>
      <c r="D920" s="113">
        <v>220395</v>
      </c>
      <c r="E920" s="114">
        <v>731373</v>
      </c>
      <c r="F920" s="114">
        <v>38831</v>
      </c>
      <c r="G920" s="116">
        <v>15787.96737965751</v>
      </c>
      <c r="H920" s="113" t="s">
        <v>24</v>
      </c>
      <c r="I920" s="135" t="s">
        <v>2</v>
      </c>
    </row>
    <row r="921" spans="1:9" s="101" customFormat="1" ht="30" customHeight="1" x14ac:dyDescent="0.3">
      <c r="A921" s="112">
        <v>916</v>
      </c>
      <c r="B921" s="122" t="s">
        <v>1525</v>
      </c>
      <c r="C921" s="113" t="s">
        <v>1732</v>
      </c>
      <c r="D921" s="113">
        <v>104084</v>
      </c>
      <c r="E921" s="114">
        <v>745846</v>
      </c>
      <c r="F921" s="114">
        <v>41170</v>
      </c>
      <c r="G921" s="116">
        <v>16738.961577618389</v>
      </c>
      <c r="H921" s="113" t="s">
        <v>24</v>
      </c>
      <c r="I921" s="135" t="s">
        <v>2</v>
      </c>
    </row>
    <row r="922" spans="1:9" s="101" customFormat="1" ht="30" customHeight="1" x14ac:dyDescent="0.3">
      <c r="A922" s="112">
        <v>917</v>
      </c>
      <c r="B922" s="122" t="s">
        <v>1525</v>
      </c>
      <c r="C922" s="113" t="s">
        <v>1734</v>
      </c>
      <c r="D922" s="113">
        <v>104181</v>
      </c>
      <c r="E922" s="114">
        <v>973148</v>
      </c>
      <c r="F922" s="114">
        <v>43638</v>
      </c>
      <c r="G922" s="116">
        <v>17742.404792910158</v>
      </c>
      <c r="H922" s="113" t="s">
        <v>24</v>
      </c>
      <c r="I922" s="135" t="s">
        <v>2</v>
      </c>
    </row>
    <row r="923" spans="1:9" s="101" customFormat="1" ht="30" customHeight="1" x14ac:dyDescent="0.3">
      <c r="A923" s="112">
        <v>918</v>
      </c>
      <c r="B923" s="122" t="s">
        <v>1525</v>
      </c>
      <c r="C923" s="113" t="s">
        <v>1736</v>
      </c>
      <c r="D923" s="113">
        <v>104096</v>
      </c>
      <c r="E923" s="114">
        <v>563925</v>
      </c>
      <c r="F923" s="114">
        <v>57630</v>
      </c>
      <c r="G923" s="116">
        <v>23431.293556428169</v>
      </c>
      <c r="H923" s="113" t="s">
        <v>24</v>
      </c>
      <c r="I923" s="135" t="s">
        <v>2</v>
      </c>
    </row>
    <row r="924" spans="1:9" s="101" customFormat="1" ht="30" customHeight="1" x14ac:dyDescent="0.3">
      <c r="A924" s="112">
        <v>919</v>
      </c>
      <c r="B924" s="122" t="s">
        <v>1525</v>
      </c>
      <c r="C924" s="113" t="s">
        <v>1738</v>
      </c>
      <c r="D924" s="113">
        <v>104085</v>
      </c>
      <c r="E924" s="114">
        <v>614383</v>
      </c>
      <c r="F924" s="114">
        <v>41357</v>
      </c>
      <c r="G924" s="116">
        <v>16814.992323671697</v>
      </c>
      <c r="H924" s="113" t="s">
        <v>24</v>
      </c>
      <c r="I924" s="135" t="s">
        <v>2</v>
      </c>
    </row>
    <row r="925" spans="1:9" s="101" customFormat="1" ht="30" customHeight="1" x14ac:dyDescent="0.3">
      <c r="A925" s="112">
        <v>920</v>
      </c>
      <c r="B925" s="122" t="s">
        <v>1525</v>
      </c>
      <c r="C925" s="113" t="s">
        <v>1740</v>
      </c>
      <c r="D925" s="113">
        <v>104849</v>
      </c>
      <c r="E925" s="114">
        <v>432905</v>
      </c>
      <c r="F925" s="114">
        <v>42641</v>
      </c>
      <c r="G925" s="116">
        <v>17337.043007802422</v>
      </c>
      <c r="H925" s="113" t="s">
        <v>24</v>
      </c>
      <c r="I925" s="135" t="s">
        <v>2</v>
      </c>
    </row>
    <row r="926" spans="1:9" s="101" customFormat="1" ht="30" customHeight="1" x14ac:dyDescent="0.3">
      <c r="A926" s="112">
        <v>921</v>
      </c>
      <c r="B926" s="122" t="s">
        <v>1525</v>
      </c>
      <c r="C926" s="113" t="s">
        <v>1742</v>
      </c>
      <c r="D926" s="113">
        <v>103791</v>
      </c>
      <c r="E926" s="114">
        <v>533686</v>
      </c>
      <c r="F926" s="114">
        <v>50719</v>
      </c>
      <c r="G926" s="116">
        <v>20621.408604693392</v>
      </c>
      <c r="H926" s="113"/>
      <c r="I926" s="136" t="s">
        <v>5</v>
      </c>
    </row>
    <row r="927" spans="1:9" s="101" customFormat="1" ht="30" customHeight="1" x14ac:dyDescent="0.3">
      <c r="A927" s="112">
        <v>922</v>
      </c>
      <c r="B927" s="122" t="s">
        <v>1525</v>
      </c>
      <c r="C927" s="113" t="s">
        <v>1743</v>
      </c>
      <c r="D927" s="113">
        <v>104139</v>
      </c>
      <c r="E927" s="114">
        <v>488406</v>
      </c>
      <c r="F927" s="114">
        <v>43638</v>
      </c>
      <c r="G927" s="116">
        <v>17742.404792910158</v>
      </c>
      <c r="H927" s="113" t="s">
        <v>24</v>
      </c>
      <c r="I927" s="135" t="s">
        <v>2</v>
      </c>
    </row>
    <row r="928" spans="1:9" s="101" customFormat="1" ht="30" customHeight="1" x14ac:dyDescent="0.3">
      <c r="A928" s="112">
        <v>923</v>
      </c>
      <c r="B928" s="122" t="s">
        <v>1525</v>
      </c>
      <c r="C928" s="113" t="s">
        <v>1745</v>
      </c>
      <c r="D928" s="113">
        <v>104022</v>
      </c>
      <c r="E928" s="114">
        <v>488039</v>
      </c>
      <c r="F928" s="114">
        <v>64691</v>
      </c>
      <c r="G928" s="116">
        <v>26302.16573761747</v>
      </c>
      <c r="H928" s="113" t="s">
        <v>24</v>
      </c>
      <c r="I928" s="135" t="s">
        <v>2</v>
      </c>
    </row>
    <row r="929" spans="1:9" s="101" customFormat="1" ht="30" customHeight="1" x14ac:dyDescent="0.3">
      <c r="A929" s="112">
        <v>924</v>
      </c>
      <c r="B929" s="122" t="s">
        <v>1525</v>
      </c>
      <c r="C929" s="113" t="s">
        <v>1747</v>
      </c>
      <c r="D929" s="113">
        <v>104158</v>
      </c>
      <c r="E929" s="114">
        <v>569065</v>
      </c>
      <c r="F929" s="114">
        <v>52809</v>
      </c>
      <c r="G929" s="116">
        <v>21471.164001759767</v>
      </c>
      <c r="H929" s="113" t="s">
        <v>24</v>
      </c>
      <c r="I929" s="135" t="s">
        <v>2</v>
      </c>
    </row>
    <row r="930" spans="1:9" s="101" customFormat="1" ht="30" customHeight="1" x14ac:dyDescent="0.3">
      <c r="A930" s="112">
        <v>925</v>
      </c>
      <c r="B930" s="122" t="s">
        <v>1525</v>
      </c>
      <c r="C930" s="113" t="s">
        <v>1626</v>
      </c>
      <c r="D930" s="113">
        <v>104042</v>
      </c>
      <c r="E930" s="114">
        <v>469600</v>
      </c>
      <c r="F930" s="114">
        <v>43638</v>
      </c>
      <c r="G930" s="116">
        <v>17742.404792910158</v>
      </c>
      <c r="H930" s="113"/>
      <c r="I930" s="136" t="s">
        <v>5</v>
      </c>
    </row>
    <row r="931" spans="1:9" s="101" customFormat="1" ht="30" customHeight="1" x14ac:dyDescent="0.3">
      <c r="A931" s="112">
        <v>926</v>
      </c>
      <c r="B931" s="122" t="s">
        <v>1525</v>
      </c>
      <c r="C931" s="113" t="s">
        <v>1749</v>
      </c>
      <c r="D931" s="113">
        <v>104043</v>
      </c>
      <c r="E931" s="114">
        <v>750338</v>
      </c>
      <c r="F931" s="114">
        <v>43638</v>
      </c>
      <c r="G931" s="116">
        <v>17742.404792910158</v>
      </c>
      <c r="H931" s="113" t="s">
        <v>24</v>
      </c>
      <c r="I931" s="135" t="s">
        <v>2</v>
      </c>
    </row>
    <row r="932" spans="1:9" s="101" customFormat="1" ht="30" customHeight="1" x14ac:dyDescent="0.3">
      <c r="A932" s="112">
        <v>927</v>
      </c>
      <c r="B932" s="122" t="s">
        <v>1525</v>
      </c>
      <c r="C932" s="113" t="s">
        <v>1751</v>
      </c>
      <c r="D932" s="113">
        <v>104073</v>
      </c>
      <c r="E932" s="114">
        <v>849278</v>
      </c>
      <c r="F932" s="114">
        <v>43638</v>
      </c>
      <c r="G932" s="116">
        <v>17742.404792910158</v>
      </c>
      <c r="H932" s="113" t="s">
        <v>24</v>
      </c>
      <c r="I932" s="135" t="s">
        <v>2</v>
      </c>
    </row>
    <row r="933" spans="1:9" s="101" customFormat="1" ht="30" customHeight="1" x14ac:dyDescent="0.3">
      <c r="A933" s="112">
        <v>928</v>
      </c>
      <c r="B933" s="122" t="s">
        <v>1525</v>
      </c>
      <c r="C933" s="113" t="s">
        <v>1753</v>
      </c>
      <c r="D933" s="113">
        <v>104095</v>
      </c>
      <c r="E933" s="114">
        <v>652187</v>
      </c>
      <c r="F933" s="114">
        <v>52943</v>
      </c>
      <c r="G933" s="116">
        <v>21525.64592673914</v>
      </c>
      <c r="H933" s="113" t="s">
        <v>24</v>
      </c>
      <c r="I933" s="135" t="s">
        <v>2</v>
      </c>
    </row>
    <row r="934" spans="1:9" s="101" customFormat="1" ht="30" customHeight="1" x14ac:dyDescent="0.3">
      <c r="A934" s="112">
        <v>929</v>
      </c>
      <c r="B934" s="122" t="s">
        <v>1525</v>
      </c>
      <c r="C934" s="113" t="s">
        <v>1755</v>
      </c>
      <c r="D934" s="113">
        <v>104184</v>
      </c>
      <c r="E934" s="114">
        <v>723592</v>
      </c>
      <c r="F934" s="114">
        <v>43638</v>
      </c>
      <c r="G934" s="116">
        <v>17742.404792910158</v>
      </c>
      <c r="H934" s="113" t="s">
        <v>24</v>
      </c>
      <c r="I934" s="135" t="s">
        <v>2</v>
      </c>
    </row>
    <row r="935" spans="1:9" s="101" customFormat="1" ht="30" customHeight="1" x14ac:dyDescent="0.3">
      <c r="A935" s="112">
        <v>930</v>
      </c>
      <c r="B935" s="122" t="s">
        <v>1525</v>
      </c>
      <c r="C935" s="113" t="s">
        <v>1757</v>
      </c>
      <c r="D935" s="113">
        <v>104209</v>
      </c>
      <c r="E935" s="114">
        <v>546795</v>
      </c>
      <c r="F935" s="114">
        <v>43638</v>
      </c>
      <c r="G935" s="116">
        <v>17742.404792910158</v>
      </c>
      <c r="H935" s="113" t="s">
        <v>24</v>
      </c>
      <c r="I935" s="135" t="s">
        <v>2</v>
      </c>
    </row>
    <row r="936" spans="1:9" s="101" customFormat="1" ht="30" customHeight="1" x14ac:dyDescent="0.3">
      <c r="A936" s="112">
        <v>931</v>
      </c>
      <c r="B936" s="122" t="s">
        <v>1525</v>
      </c>
      <c r="C936" s="113" t="s">
        <v>1759</v>
      </c>
      <c r="D936" s="113">
        <v>105107</v>
      </c>
      <c r="E936" s="114">
        <v>463808</v>
      </c>
      <c r="F936" s="114">
        <v>43638</v>
      </c>
      <c r="G936" s="116">
        <v>17742.404792910158</v>
      </c>
      <c r="H936" s="113" t="s">
        <v>24</v>
      </c>
      <c r="I936" s="135" t="s">
        <v>2</v>
      </c>
    </row>
    <row r="937" spans="1:9" s="101" customFormat="1" ht="30" customHeight="1" x14ac:dyDescent="0.3">
      <c r="A937" s="112">
        <v>932</v>
      </c>
      <c r="B937" s="122" t="s">
        <v>1525</v>
      </c>
      <c r="C937" s="113" t="s">
        <v>1761</v>
      </c>
      <c r="D937" s="113">
        <v>105108</v>
      </c>
      <c r="E937" s="114">
        <v>435962</v>
      </c>
      <c r="F937" s="114">
        <v>43638</v>
      </c>
      <c r="G937" s="116">
        <v>17742.404792910158</v>
      </c>
      <c r="H937" s="113" t="s">
        <v>24</v>
      </c>
      <c r="I937" s="135" t="s">
        <v>2</v>
      </c>
    </row>
    <row r="938" spans="1:9" s="101" customFormat="1" ht="30" customHeight="1" x14ac:dyDescent="0.3">
      <c r="A938" s="112">
        <v>933</v>
      </c>
      <c r="B938" s="122" t="s">
        <v>1525</v>
      </c>
      <c r="C938" s="113" t="s">
        <v>1763</v>
      </c>
      <c r="D938" s="113">
        <v>104018</v>
      </c>
      <c r="E938" s="114">
        <v>838943</v>
      </c>
      <c r="F938" s="114">
        <v>41449</v>
      </c>
      <c r="G938" s="116">
        <v>16852.397824403804</v>
      </c>
      <c r="H938" s="113" t="s">
        <v>24</v>
      </c>
      <c r="I938" s="135" t="s">
        <v>2</v>
      </c>
    </row>
    <row r="939" spans="1:9" s="101" customFormat="1" ht="30" customHeight="1" x14ac:dyDescent="0.3">
      <c r="A939" s="112">
        <v>934</v>
      </c>
      <c r="B939" s="122" t="s">
        <v>1525</v>
      </c>
      <c r="C939" s="113" t="s">
        <v>1765</v>
      </c>
      <c r="D939" s="113">
        <v>103825</v>
      </c>
      <c r="E939" s="114">
        <v>702409</v>
      </c>
      <c r="F939" s="114">
        <v>43638</v>
      </c>
      <c r="G939" s="116">
        <v>17742.404792910158</v>
      </c>
      <c r="H939" s="113" t="s">
        <v>24</v>
      </c>
      <c r="I939" s="135" t="s">
        <v>2</v>
      </c>
    </row>
    <row r="940" spans="1:9" s="101" customFormat="1" ht="30" customHeight="1" x14ac:dyDescent="0.3">
      <c r="A940" s="112">
        <v>935</v>
      </c>
      <c r="B940" s="122" t="s">
        <v>1525</v>
      </c>
      <c r="C940" s="113" t="s">
        <v>1767</v>
      </c>
      <c r="D940" s="113">
        <v>104141</v>
      </c>
      <c r="E940" s="114">
        <v>758738</v>
      </c>
      <c r="F940" s="114">
        <v>43638</v>
      </c>
      <c r="G940" s="116">
        <v>17742.404792910158</v>
      </c>
      <c r="H940" s="113" t="s">
        <v>24</v>
      </c>
      <c r="I940" s="135" t="s">
        <v>2</v>
      </c>
    </row>
    <row r="941" spans="1:9" s="101" customFormat="1" ht="30" customHeight="1" x14ac:dyDescent="0.3">
      <c r="A941" s="112">
        <v>936</v>
      </c>
      <c r="B941" s="122" t="s">
        <v>1525</v>
      </c>
      <c r="C941" s="113" t="s">
        <v>1769</v>
      </c>
      <c r="D941" s="113">
        <v>114316</v>
      </c>
      <c r="E941" s="114">
        <v>507574</v>
      </c>
      <c r="F941" s="114">
        <v>65471</v>
      </c>
      <c r="G941" s="116">
        <v>26619.299330780992</v>
      </c>
      <c r="H941" s="113" t="s">
        <v>24</v>
      </c>
      <c r="I941" s="135" t="s">
        <v>2</v>
      </c>
    </row>
    <row r="942" spans="1:9" s="101" customFormat="1" ht="30" customHeight="1" x14ac:dyDescent="0.3">
      <c r="A942" s="112">
        <v>937</v>
      </c>
      <c r="B942" s="122" t="s">
        <v>1525</v>
      </c>
      <c r="C942" s="113" t="s">
        <v>1771</v>
      </c>
      <c r="D942" s="113">
        <v>103830</v>
      </c>
      <c r="E942" s="114">
        <v>169283</v>
      </c>
      <c r="F942" s="114">
        <v>89691</v>
      </c>
      <c r="G942" s="116">
        <v>89691</v>
      </c>
      <c r="H942" s="113"/>
      <c r="I942" s="136" t="s">
        <v>5</v>
      </c>
    </row>
    <row r="943" spans="1:9" s="101" customFormat="1" ht="30" customHeight="1" x14ac:dyDescent="0.3">
      <c r="A943" s="112">
        <v>938</v>
      </c>
      <c r="B943" s="122" t="s">
        <v>1525</v>
      </c>
      <c r="C943" s="113" t="s">
        <v>1772</v>
      </c>
      <c r="D943" s="113">
        <v>103878</v>
      </c>
      <c r="E943" s="114">
        <v>365582</v>
      </c>
      <c r="F943" s="114">
        <v>67046</v>
      </c>
      <c r="G943" s="116">
        <v>27259.665240053499</v>
      </c>
      <c r="H943" s="113" t="s">
        <v>24</v>
      </c>
      <c r="I943" s="135" t="s">
        <v>2</v>
      </c>
    </row>
    <row r="944" spans="1:9" s="101" customFormat="1" ht="30" customHeight="1" x14ac:dyDescent="0.3">
      <c r="A944" s="112">
        <v>939</v>
      </c>
      <c r="B944" s="122" t="s">
        <v>1525</v>
      </c>
      <c r="C944" s="113" t="s">
        <v>1774</v>
      </c>
      <c r="D944" s="113">
        <v>103877</v>
      </c>
      <c r="E944" s="114">
        <v>798315</v>
      </c>
      <c r="F944" s="114">
        <v>45156</v>
      </c>
      <c r="G944" s="116">
        <v>18359.595554989945</v>
      </c>
      <c r="H944" s="113" t="s">
        <v>24</v>
      </c>
      <c r="I944" s="135" t="s">
        <v>2</v>
      </c>
    </row>
    <row r="945" spans="1:9" s="101" customFormat="1" ht="30" customHeight="1" x14ac:dyDescent="0.3">
      <c r="A945" s="112">
        <v>940</v>
      </c>
      <c r="B945" s="122" t="s">
        <v>1525</v>
      </c>
      <c r="C945" s="113" t="s">
        <v>1568</v>
      </c>
      <c r="D945" s="113">
        <v>113368</v>
      </c>
      <c r="E945" s="114">
        <v>422663</v>
      </c>
      <c r="F945" s="114">
        <v>61472</v>
      </c>
      <c r="G945" s="116">
        <v>24993.379793523382</v>
      </c>
      <c r="H945" s="113" t="s">
        <v>24</v>
      </c>
      <c r="I945" s="135" t="s">
        <v>2</v>
      </c>
    </row>
    <row r="946" spans="1:9" s="101" customFormat="1" ht="30" customHeight="1" x14ac:dyDescent="0.3">
      <c r="A946" s="112">
        <v>941</v>
      </c>
      <c r="B946" s="122" t="s">
        <v>1525</v>
      </c>
      <c r="C946" s="113" t="s">
        <v>1777</v>
      </c>
      <c r="D946" s="113">
        <v>104202</v>
      </c>
      <c r="E946" s="114">
        <v>544659</v>
      </c>
      <c r="F946" s="114">
        <v>45865</v>
      </c>
      <c r="G946" s="116">
        <v>18647.861859544995</v>
      </c>
      <c r="H946" s="113" t="s">
        <v>24</v>
      </c>
      <c r="I946" s="135" t="s">
        <v>2</v>
      </c>
    </row>
    <row r="947" spans="1:9" s="101" customFormat="1" ht="30" customHeight="1" x14ac:dyDescent="0.3">
      <c r="A947" s="112">
        <v>942</v>
      </c>
      <c r="B947" s="122" t="s">
        <v>1525</v>
      </c>
      <c r="C947" s="113" t="s">
        <v>1779</v>
      </c>
      <c r="D947" s="113">
        <v>104229</v>
      </c>
      <c r="E947" s="114">
        <v>700420</v>
      </c>
      <c r="F947" s="114">
        <v>54312</v>
      </c>
      <c r="G947" s="116">
        <v>22082.256040894095</v>
      </c>
      <c r="H947" s="113" t="s">
        <v>24</v>
      </c>
      <c r="I947" s="135" t="s">
        <v>2</v>
      </c>
    </row>
    <row r="948" spans="1:9" s="101" customFormat="1" ht="30" customHeight="1" x14ac:dyDescent="0.3">
      <c r="A948" s="112">
        <v>943</v>
      </c>
      <c r="B948" s="122" t="s">
        <v>1525</v>
      </c>
      <c r="C948" s="113" t="s">
        <v>1781</v>
      </c>
      <c r="D948" s="113">
        <v>104903</v>
      </c>
      <c r="E948" s="114">
        <v>375450</v>
      </c>
      <c r="F948" s="114">
        <v>37526</v>
      </c>
      <c r="G948" s="116">
        <v>15257.37848340315</v>
      </c>
      <c r="H948" s="113" t="s">
        <v>24</v>
      </c>
      <c r="I948" s="135" t="s">
        <v>2</v>
      </c>
    </row>
    <row r="949" spans="1:9" s="101" customFormat="1" ht="30" customHeight="1" x14ac:dyDescent="0.3">
      <c r="A949" s="112">
        <v>944</v>
      </c>
      <c r="B949" s="122" t="s">
        <v>1525</v>
      </c>
      <c r="C949" s="113" t="s">
        <v>1783</v>
      </c>
      <c r="D949" s="113">
        <v>109049</v>
      </c>
      <c r="E949" s="114">
        <v>635167.5</v>
      </c>
      <c r="F949" s="114">
        <v>38217</v>
      </c>
      <c r="G949" s="116">
        <v>15538.326320423657</v>
      </c>
      <c r="H949" s="113" t="s">
        <v>24</v>
      </c>
      <c r="I949" s="135" t="s">
        <v>2</v>
      </c>
    </row>
    <row r="950" spans="1:9" s="101" customFormat="1" ht="30" customHeight="1" x14ac:dyDescent="0.3">
      <c r="A950" s="112">
        <v>945</v>
      </c>
      <c r="B950" s="122" t="s">
        <v>1525</v>
      </c>
      <c r="C950" s="113" t="s">
        <v>1785</v>
      </c>
      <c r="D950" s="113">
        <v>113410</v>
      </c>
      <c r="E950" s="114">
        <v>570510</v>
      </c>
      <c r="F950" s="114">
        <v>39761</v>
      </c>
      <c r="G950" s="116">
        <v>16166.088202275558</v>
      </c>
      <c r="H950" s="113" t="s">
        <v>24</v>
      </c>
      <c r="I950" s="135" t="s">
        <v>2</v>
      </c>
    </row>
    <row r="951" spans="1:9" s="101" customFormat="1" ht="30" customHeight="1" x14ac:dyDescent="0.3">
      <c r="A951" s="112">
        <v>946</v>
      </c>
      <c r="B951" s="122" t="s">
        <v>1525</v>
      </c>
      <c r="C951" s="113" t="s">
        <v>1787</v>
      </c>
      <c r="D951" s="113">
        <v>113411</v>
      </c>
      <c r="E951" s="114">
        <v>280200.5</v>
      </c>
      <c r="F951" s="114">
        <v>46067</v>
      </c>
      <c r="G951" s="116">
        <v>18729.991328543754</v>
      </c>
      <c r="H951" s="113" t="s">
        <v>24</v>
      </c>
      <c r="I951" s="135" t="s">
        <v>2</v>
      </c>
    </row>
    <row r="952" spans="1:9" s="101" customFormat="1" ht="30" customHeight="1" x14ac:dyDescent="0.3">
      <c r="A952" s="112">
        <v>947</v>
      </c>
      <c r="B952" s="122" t="s">
        <v>1525</v>
      </c>
      <c r="C952" s="113" t="s">
        <v>1789</v>
      </c>
      <c r="D952" s="113">
        <v>113475</v>
      </c>
      <c r="E952" s="114">
        <v>304278</v>
      </c>
      <c r="F952" s="114">
        <v>44477</v>
      </c>
      <c r="G952" s="116">
        <v>18083.5266963258</v>
      </c>
      <c r="H952" s="113" t="s">
        <v>24</v>
      </c>
      <c r="I952" s="135" t="s">
        <v>2</v>
      </c>
    </row>
    <row r="953" spans="1:9" s="101" customFormat="1" ht="30" customHeight="1" x14ac:dyDescent="0.3">
      <c r="A953" s="112">
        <v>948</v>
      </c>
      <c r="B953" s="122" t="s">
        <v>1525</v>
      </c>
      <c r="C953" s="113" t="s">
        <v>1791</v>
      </c>
      <c r="D953" s="113">
        <v>103921</v>
      </c>
      <c r="E953" s="114">
        <v>201187</v>
      </c>
      <c r="F953" s="114">
        <v>74539</v>
      </c>
      <c r="G953" s="116">
        <v>74539</v>
      </c>
      <c r="H953" s="113" t="s">
        <v>24</v>
      </c>
      <c r="I953" s="135" t="s">
        <v>2</v>
      </c>
    </row>
    <row r="954" spans="1:9" s="101" customFormat="1" ht="30" customHeight="1" x14ac:dyDescent="0.3">
      <c r="A954" s="112">
        <v>949</v>
      </c>
      <c r="B954" s="122" t="s">
        <v>1525</v>
      </c>
      <c r="C954" s="113" t="s">
        <v>1793</v>
      </c>
      <c r="D954" s="113">
        <v>103863</v>
      </c>
      <c r="E954" s="114">
        <v>325203</v>
      </c>
      <c r="F954" s="114">
        <v>68340</v>
      </c>
      <c r="G954" s="116">
        <v>68340</v>
      </c>
      <c r="H954" s="113" t="s">
        <v>24</v>
      </c>
      <c r="I954" s="135" t="s">
        <v>2</v>
      </c>
    </row>
    <row r="955" spans="1:9" s="101" customFormat="1" ht="30" customHeight="1" x14ac:dyDescent="0.3">
      <c r="A955" s="112">
        <v>950</v>
      </c>
      <c r="B955" s="122" t="s">
        <v>1525</v>
      </c>
      <c r="C955" s="113" t="s">
        <v>1795</v>
      </c>
      <c r="D955" s="113">
        <v>103774</v>
      </c>
      <c r="E955" s="114">
        <v>544891</v>
      </c>
      <c r="F955" s="114">
        <v>68784</v>
      </c>
      <c r="G955" s="116">
        <v>68784</v>
      </c>
      <c r="H955" s="113" t="s">
        <v>24</v>
      </c>
      <c r="I955" s="135" t="s">
        <v>2</v>
      </c>
    </row>
    <row r="956" spans="1:9" s="101" customFormat="1" ht="30" customHeight="1" x14ac:dyDescent="0.3">
      <c r="A956" s="112">
        <v>951</v>
      </c>
      <c r="B956" s="122" t="s">
        <v>1525</v>
      </c>
      <c r="C956" s="113" t="s">
        <v>1796</v>
      </c>
      <c r="D956" s="113">
        <v>103923</v>
      </c>
      <c r="E956" s="114">
        <v>633147</v>
      </c>
      <c r="F956" s="114">
        <v>75048</v>
      </c>
      <c r="G956" s="116">
        <v>75048</v>
      </c>
      <c r="H956" s="113" t="s">
        <v>24</v>
      </c>
      <c r="I956" s="135" t="s">
        <v>2</v>
      </c>
    </row>
    <row r="957" spans="1:9" s="101" customFormat="1" ht="30" customHeight="1" x14ac:dyDescent="0.3">
      <c r="A957" s="112">
        <v>952</v>
      </c>
      <c r="B957" s="122" t="s">
        <v>1525</v>
      </c>
      <c r="C957" s="113" t="s">
        <v>1798</v>
      </c>
      <c r="D957" s="113">
        <v>104110</v>
      </c>
      <c r="E957" s="114">
        <v>614966</v>
      </c>
      <c r="F957" s="114">
        <v>49735</v>
      </c>
      <c r="G957" s="116">
        <v>49735</v>
      </c>
      <c r="H957" s="113" t="s">
        <v>24</v>
      </c>
      <c r="I957" s="135" t="s">
        <v>2</v>
      </c>
    </row>
    <row r="958" spans="1:9" s="101" customFormat="1" ht="30" customHeight="1" x14ac:dyDescent="0.3">
      <c r="A958" s="112">
        <v>953</v>
      </c>
      <c r="B958" s="122" t="s">
        <v>1525</v>
      </c>
      <c r="C958" s="113" t="s">
        <v>1800</v>
      </c>
      <c r="D958" s="113">
        <v>104087</v>
      </c>
      <c r="E958" s="114">
        <v>466195</v>
      </c>
      <c r="F958" s="114">
        <v>55421</v>
      </c>
      <c r="G958" s="116">
        <v>55421</v>
      </c>
      <c r="H958" s="113" t="s">
        <v>24</v>
      </c>
      <c r="I958" s="135" t="s">
        <v>2</v>
      </c>
    </row>
    <row r="959" spans="1:9" s="101" customFormat="1" ht="30" customHeight="1" x14ac:dyDescent="0.3">
      <c r="A959" s="112">
        <v>954</v>
      </c>
      <c r="B959" s="122" t="s">
        <v>1525</v>
      </c>
      <c r="C959" s="113" t="s">
        <v>1802</v>
      </c>
      <c r="D959" s="113">
        <v>104078</v>
      </c>
      <c r="E959" s="114">
        <v>557217</v>
      </c>
      <c r="F959" s="114">
        <v>57792</v>
      </c>
      <c r="G959" s="116">
        <v>57792</v>
      </c>
      <c r="H959" s="113" t="s">
        <v>24</v>
      </c>
      <c r="I959" s="135" t="s">
        <v>2</v>
      </c>
    </row>
    <row r="960" spans="1:9" s="101" customFormat="1" ht="30" customHeight="1" x14ac:dyDescent="0.3">
      <c r="A960" s="112">
        <v>955</v>
      </c>
      <c r="B960" s="122" t="s">
        <v>1525</v>
      </c>
      <c r="C960" s="113" t="s">
        <v>1804</v>
      </c>
      <c r="D960" s="113">
        <v>104135</v>
      </c>
      <c r="E960" s="114">
        <v>576397</v>
      </c>
      <c r="F960" s="114">
        <v>57409</v>
      </c>
      <c r="G960" s="116">
        <v>57409</v>
      </c>
      <c r="H960" s="113" t="s">
        <v>24</v>
      </c>
      <c r="I960" s="135" t="s">
        <v>2</v>
      </c>
    </row>
    <row r="961" spans="1:9" s="101" customFormat="1" ht="30" customHeight="1" x14ac:dyDescent="0.3">
      <c r="A961" s="112">
        <v>956</v>
      </c>
      <c r="B961" s="122" t="s">
        <v>1525</v>
      </c>
      <c r="C961" s="113" t="s">
        <v>1806</v>
      </c>
      <c r="D961" s="113">
        <v>104420</v>
      </c>
      <c r="E961" s="114">
        <v>163977</v>
      </c>
      <c r="F961" s="114">
        <v>54917</v>
      </c>
      <c r="G961" s="116">
        <v>54917</v>
      </c>
      <c r="H961" s="113" t="s">
        <v>24</v>
      </c>
      <c r="I961" s="135" t="s">
        <v>2</v>
      </c>
    </row>
    <row r="962" spans="1:9" s="101" customFormat="1" ht="30" customHeight="1" x14ac:dyDescent="0.3">
      <c r="A962" s="112">
        <v>957</v>
      </c>
      <c r="B962" s="122" t="s">
        <v>1525</v>
      </c>
      <c r="C962" s="113" t="s">
        <v>1808</v>
      </c>
      <c r="D962" s="113">
        <v>104186</v>
      </c>
      <c r="E962" s="114">
        <v>548179</v>
      </c>
      <c r="F962" s="114">
        <v>66856</v>
      </c>
      <c r="G962" s="116">
        <v>66513.00412416477</v>
      </c>
      <c r="H962" s="113" t="s">
        <v>24</v>
      </c>
      <c r="I962" s="135" t="s">
        <v>2</v>
      </c>
    </row>
    <row r="963" spans="1:9" s="101" customFormat="1" ht="30" customHeight="1" x14ac:dyDescent="0.3">
      <c r="A963" s="112">
        <v>958</v>
      </c>
      <c r="B963" s="122" t="s">
        <v>1525</v>
      </c>
      <c r="C963" s="113" t="s">
        <v>1810</v>
      </c>
      <c r="D963" s="113">
        <v>104117</v>
      </c>
      <c r="E963" s="114">
        <v>508881</v>
      </c>
      <c r="F963" s="114">
        <v>60108</v>
      </c>
      <c r="G963" s="116">
        <v>60108</v>
      </c>
      <c r="H963" s="113" t="s">
        <v>24</v>
      </c>
      <c r="I963" s="135" t="s">
        <v>2</v>
      </c>
    </row>
    <row r="964" spans="1:9" s="101" customFormat="1" ht="30" customHeight="1" x14ac:dyDescent="0.3">
      <c r="A964" s="112">
        <v>959</v>
      </c>
      <c r="B964" s="122" t="s">
        <v>1525</v>
      </c>
      <c r="C964" s="113" t="s">
        <v>1812</v>
      </c>
      <c r="D964" s="113">
        <v>104468</v>
      </c>
      <c r="E964" s="114">
        <v>338787</v>
      </c>
      <c r="F964" s="114">
        <v>44148</v>
      </c>
      <c r="G964" s="116">
        <v>44148</v>
      </c>
      <c r="H964" s="113" t="s">
        <v>24</v>
      </c>
      <c r="I964" s="135" t="s">
        <v>2</v>
      </c>
    </row>
    <row r="965" spans="1:9" s="101" customFormat="1" ht="30" customHeight="1" x14ac:dyDescent="0.3">
      <c r="A965" s="112">
        <v>960</v>
      </c>
      <c r="B965" s="122" t="s">
        <v>1525</v>
      </c>
      <c r="C965" s="113" t="s">
        <v>1814</v>
      </c>
      <c r="D965" s="113">
        <v>104637</v>
      </c>
      <c r="E965" s="114">
        <v>583279</v>
      </c>
      <c r="F965" s="114">
        <v>59639</v>
      </c>
      <c r="G965" s="116">
        <v>57023.804801373917</v>
      </c>
      <c r="H965" s="113" t="s">
        <v>24</v>
      </c>
      <c r="I965" s="135" t="s">
        <v>2</v>
      </c>
    </row>
    <row r="966" spans="1:9" s="101" customFormat="1" ht="30" customHeight="1" x14ac:dyDescent="0.3">
      <c r="A966" s="112">
        <v>961</v>
      </c>
      <c r="B966" s="122" t="s">
        <v>1525</v>
      </c>
      <c r="C966" s="113" t="s">
        <v>1816</v>
      </c>
      <c r="D966" s="113">
        <v>104401</v>
      </c>
      <c r="E966" s="114">
        <v>543757</v>
      </c>
      <c r="F966" s="114">
        <v>57318</v>
      </c>
      <c r="G966" s="116">
        <v>56569.699308947696</v>
      </c>
      <c r="H966" s="113" t="s">
        <v>24</v>
      </c>
      <c r="I966" s="135" t="s">
        <v>2</v>
      </c>
    </row>
    <row r="967" spans="1:9" s="101" customFormat="1" ht="30" customHeight="1" x14ac:dyDescent="0.3">
      <c r="A967" s="112">
        <v>962</v>
      </c>
      <c r="B967" s="122" t="s">
        <v>1525</v>
      </c>
      <c r="C967" s="113" t="s">
        <v>1818</v>
      </c>
      <c r="D967" s="113">
        <v>104922</v>
      </c>
      <c r="E967" s="114">
        <v>512215</v>
      </c>
      <c r="F967" s="114">
        <v>0</v>
      </c>
      <c r="G967" s="116">
        <v>0</v>
      </c>
      <c r="H967" s="113" t="s">
        <v>24</v>
      </c>
      <c r="I967" s="136" t="s">
        <v>1</v>
      </c>
    </row>
    <row r="968" spans="1:9" s="101" customFormat="1" ht="30" customHeight="1" x14ac:dyDescent="0.3">
      <c r="A968" s="112">
        <v>963</v>
      </c>
      <c r="B968" s="122" t="s">
        <v>1525</v>
      </c>
      <c r="C968" s="113" t="s">
        <v>1819</v>
      </c>
      <c r="D968" s="113">
        <v>103996</v>
      </c>
      <c r="E968" s="114">
        <v>628093</v>
      </c>
      <c r="F968" s="114">
        <v>90811</v>
      </c>
      <c r="G968" s="116">
        <v>83492.963424221278</v>
      </c>
      <c r="H968" s="113" t="s">
        <v>24</v>
      </c>
      <c r="I968" s="135" t="s">
        <v>2</v>
      </c>
    </row>
    <row r="969" spans="1:9" s="101" customFormat="1" ht="30" customHeight="1" x14ac:dyDescent="0.3">
      <c r="A969" s="112">
        <v>964</v>
      </c>
      <c r="B969" s="122" t="s">
        <v>1525</v>
      </c>
      <c r="C969" s="113" t="s">
        <v>1821</v>
      </c>
      <c r="D969" s="113">
        <v>113374</v>
      </c>
      <c r="E969" s="114">
        <v>580725</v>
      </c>
      <c r="F969" s="114">
        <v>83764</v>
      </c>
      <c r="G969" s="116">
        <v>83764</v>
      </c>
      <c r="H969" s="113" t="s">
        <v>24</v>
      </c>
      <c r="I969" s="135" t="s">
        <v>2</v>
      </c>
    </row>
    <row r="970" spans="1:9" s="101" customFormat="1" ht="30" customHeight="1" x14ac:dyDescent="0.3">
      <c r="A970" s="112">
        <v>965</v>
      </c>
      <c r="B970" s="122" t="s">
        <v>1525</v>
      </c>
      <c r="C970" s="113" t="s">
        <v>1823</v>
      </c>
      <c r="D970" s="113">
        <v>104718</v>
      </c>
      <c r="E970" s="114">
        <v>403699</v>
      </c>
      <c r="F970" s="114">
        <v>59261</v>
      </c>
      <c r="G970" s="116">
        <v>57359.687221148633</v>
      </c>
      <c r="H970" s="113" t="s">
        <v>24</v>
      </c>
      <c r="I970" s="135" t="s">
        <v>2</v>
      </c>
    </row>
    <row r="971" spans="1:9" s="101" customFormat="1" ht="30" customHeight="1" x14ac:dyDescent="0.3">
      <c r="A971" s="112">
        <v>966</v>
      </c>
      <c r="B971" s="122" t="s">
        <v>1525</v>
      </c>
      <c r="C971" s="113" t="s">
        <v>1590</v>
      </c>
      <c r="D971" s="113">
        <v>104395</v>
      </c>
      <c r="E971" s="114">
        <v>350521</v>
      </c>
      <c r="F971" s="114">
        <v>48568</v>
      </c>
      <c r="G971" s="116">
        <v>48568</v>
      </c>
      <c r="H971" s="113" t="s">
        <v>24</v>
      </c>
      <c r="I971" s="135" t="s">
        <v>2</v>
      </c>
    </row>
    <row r="972" spans="1:9" s="101" customFormat="1" ht="30" customHeight="1" x14ac:dyDescent="0.3">
      <c r="A972" s="112">
        <v>967</v>
      </c>
      <c r="B972" s="112"/>
      <c r="C972" s="113" t="s">
        <v>1826</v>
      </c>
      <c r="D972" s="113">
        <v>105011</v>
      </c>
      <c r="E972" s="114">
        <v>138835</v>
      </c>
      <c r="F972" s="114">
        <v>9660</v>
      </c>
      <c r="G972" s="116">
        <v>3927.5775768713543</v>
      </c>
      <c r="H972" s="113" t="s">
        <v>24</v>
      </c>
      <c r="I972" s="135" t="s">
        <v>2</v>
      </c>
    </row>
    <row r="973" spans="1:9" s="101" customFormat="1" ht="30" customHeight="1" x14ac:dyDescent="0.3">
      <c r="A973" s="112">
        <v>968</v>
      </c>
      <c r="B973" s="112"/>
      <c r="C973" s="113" t="s">
        <v>1828</v>
      </c>
      <c r="D973" s="113">
        <v>105570</v>
      </c>
      <c r="E973" s="114">
        <v>29959</v>
      </c>
      <c r="F973" s="114">
        <v>28730</v>
      </c>
      <c r="G973" s="116">
        <v>11681.087348189854</v>
      </c>
      <c r="H973" s="113" t="s">
        <v>24</v>
      </c>
      <c r="I973" s="135" t="s">
        <v>2</v>
      </c>
    </row>
    <row r="974" spans="1:9" s="101" customFormat="1" ht="30" customHeight="1" x14ac:dyDescent="0.3">
      <c r="A974" s="112">
        <v>969</v>
      </c>
      <c r="B974" s="112"/>
      <c r="C974" s="113" t="s">
        <v>1830</v>
      </c>
      <c r="D974" s="113">
        <v>104478</v>
      </c>
      <c r="E974" s="114">
        <v>95586</v>
      </c>
      <c r="F974" s="114">
        <v>77426</v>
      </c>
      <c r="G974" s="116">
        <v>64455.652494583555</v>
      </c>
      <c r="H974" s="113" t="s">
        <v>24</v>
      </c>
      <c r="I974" s="135" t="s">
        <v>2</v>
      </c>
    </row>
    <row r="975" spans="1:9" s="101" customFormat="1" ht="30" customHeight="1" x14ac:dyDescent="0.3">
      <c r="A975" s="112">
        <v>970</v>
      </c>
      <c r="B975" s="112"/>
      <c r="C975" s="113" t="s">
        <v>1832</v>
      </c>
      <c r="D975" s="113">
        <v>104893</v>
      </c>
      <c r="E975" s="114">
        <v>41000</v>
      </c>
      <c r="F975" s="114">
        <v>31216</v>
      </c>
      <c r="G975" s="116">
        <v>12691.849031016167</v>
      </c>
      <c r="H975" s="113" t="s">
        <v>24</v>
      </c>
      <c r="I975" s="135" t="s">
        <v>2</v>
      </c>
    </row>
    <row r="976" spans="1:9" s="101" customFormat="1" ht="30" customHeight="1" x14ac:dyDescent="0.3">
      <c r="A976" s="112">
        <v>971</v>
      </c>
      <c r="B976" s="112"/>
      <c r="C976" s="113" t="s">
        <v>1834</v>
      </c>
      <c r="D976" s="113">
        <v>105111</v>
      </c>
      <c r="E976" s="114">
        <v>40355</v>
      </c>
      <c r="F976" s="114">
        <v>38653</v>
      </c>
      <c r="G976" s="116">
        <v>15715.595867371476</v>
      </c>
      <c r="H976" s="113" t="s">
        <v>24</v>
      </c>
      <c r="I976" s="135" t="s">
        <v>2</v>
      </c>
    </row>
    <row r="977" spans="1:9" s="101" customFormat="1" ht="30" customHeight="1" x14ac:dyDescent="0.3">
      <c r="A977" s="112">
        <v>972</v>
      </c>
      <c r="B977" s="112"/>
      <c r="C977" s="113" t="s">
        <v>1836</v>
      </c>
      <c r="D977" s="113">
        <v>103808</v>
      </c>
      <c r="E977" s="114">
        <v>92373</v>
      </c>
      <c r="F977" s="114">
        <v>92373</v>
      </c>
      <c r="G977" s="116">
        <v>63999.091593591715</v>
      </c>
      <c r="H977" s="113" t="s">
        <v>24</v>
      </c>
      <c r="I977" s="135" t="s">
        <v>2</v>
      </c>
    </row>
    <row r="978" spans="1:9" s="101" customFormat="1" ht="30" customHeight="1" x14ac:dyDescent="0.3">
      <c r="A978" s="112">
        <v>973</v>
      </c>
      <c r="B978" s="112"/>
      <c r="C978" s="113" t="s">
        <v>1838</v>
      </c>
      <c r="D978" s="113">
        <v>115602</v>
      </c>
      <c r="E978" s="114">
        <v>87953</v>
      </c>
      <c r="F978" s="114">
        <v>19250</v>
      </c>
      <c r="G978" s="116">
        <v>2924.1470342133093</v>
      </c>
      <c r="H978" s="113" t="s">
        <v>24</v>
      </c>
      <c r="I978" s="135" t="s">
        <v>2</v>
      </c>
    </row>
    <row r="979" spans="1:9" s="101" customFormat="1" ht="30" customHeight="1" x14ac:dyDescent="0.3">
      <c r="A979" s="112">
        <v>974</v>
      </c>
      <c r="B979" s="112"/>
      <c r="C979" s="113" t="s">
        <v>1840</v>
      </c>
      <c r="D979" s="113">
        <v>220534</v>
      </c>
      <c r="E979" s="114">
        <v>27539</v>
      </c>
      <c r="F979" s="114">
        <v>27539</v>
      </c>
      <c r="G979" s="116">
        <v>4183.2771519584585</v>
      </c>
      <c r="H979" s="113" t="s">
        <v>24</v>
      </c>
      <c r="I979" s="135" t="s">
        <v>2</v>
      </c>
    </row>
    <row r="980" spans="1:9" s="101" customFormat="1" ht="30" customHeight="1" x14ac:dyDescent="0.3">
      <c r="A980" s="112">
        <v>975</v>
      </c>
      <c r="B980" s="112"/>
      <c r="C980" s="113" t="s">
        <v>1842</v>
      </c>
      <c r="D980" s="113">
        <v>104759</v>
      </c>
      <c r="E980" s="114">
        <v>62468</v>
      </c>
      <c r="F980" s="114">
        <v>60939</v>
      </c>
      <c r="G980" s="116">
        <v>24776.671838194972</v>
      </c>
      <c r="H980" s="113" t="s">
        <v>24</v>
      </c>
      <c r="I980" s="135" t="s">
        <v>2</v>
      </c>
    </row>
    <row r="981" spans="1:9" s="101" customFormat="1" ht="30" customHeight="1" x14ac:dyDescent="0.3">
      <c r="A981" s="112">
        <v>976</v>
      </c>
      <c r="B981" s="112"/>
      <c r="C981" s="113" t="s">
        <v>1844</v>
      </c>
      <c r="D981" s="113">
        <v>104171</v>
      </c>
      <c r="E981" s="114">
        <v>79657</v>
      </c>
      <c r="F981" s="114">
        <v>79657</v>
      </c>
      <c r="G981" s="116">
        <v>52381.376247653723</v>
      </c>
      <c r="H981" s="113" t="s">
        <v>24</v>
      </c>
      <c r="I981" s="135" t="s">
        <v>2</v>
      </c>
    </row>
    <row r="982" spans="1:9" s="101" customFormat="1" ht="30" customHeight="1" x14ac:dyDescent="0.3">
      <c r="A982" s="112">
        <v>977</v>
      </c>
      <c r="B982" s="112"/>
      <c r="C982" s="113" t="s">
        <v>1846</v>
      </c>
      <c r="D982" s="113">
        <v>113296</v>
      </c>
      <c r="E982" s="114">
        <v>1158423</v>
      </c>
      <c r="F982" s="114">
        <v>0</v>
      </c>
      <c r="G982" s="116">
        <v>0</v>
      </c>
      <c r="H982" s="113" t="s">
        <v>24</v>
      </c>
      <c r="I982" s="136" t="s">
        <v>1</v>
      </c>
    </row>
    <row r="983" spans="1:9" s="100" customFormat="1" ht="30" customHeight="1" x14ac:dyDescent="0.3">
      <c r="A983" s="112">
        <v>978</v>
      </c>
      <c r="B983" s="112"/>
      <c r="C983" s="113" t="s">
        <v>1847</v>
      </c>
      <c r="D983" s="120">
        <v>104313</v>
      </c>
      <c r="E983" s="114">
        <v>0</v>
      </c>
      <c r="F983" s="114">
        <v>0</v>
      </c>
      <c r="G983" s="116">
        <v>0</v>
      </c>
      <c r="H983" s="113" t="s">
        <v>24</v>
      </c>
      <c r="I983" s="136" t="s">
        <v>1</v>
      </c>
    </row>
    <row r="984" spans="1:9" s="101" customFormat="1" ht="30" customHeight="1" x14ac:dyDescent="0.3">
      <c r="A984" s="112">
        <v>979</v>
      </c>
      <c r="B984" s="112"/>
      <c r="C984" s="113" t="s">
        <v>1848</v>
      </c>
      <c r="D984" s="113">
        <v>108832</v>
      </c>
      <c r="E984" s="114">
        <v>17624</v>
      </c>
      <c r="F984" s="114">
        <v>17624</v>
      </c>
      <c r="G984" s="116">
        <v>7165.592879376888</v>
      </c>
      <c r="H984" s="113" t="s">
        <v>24</v>
      </c>
      <c r="I984" s="135" t="s">
        <v>2</v>
      </c>
    </row>
    <row r="985" spans="1:9" s="100" customFormat="1" ht="30" customHeight="1" x14ac:dyDescent="0.3">
      <c r="A985" s="112">
        <v>980</v>
      </c>
      <c r="B985" s="112"/>
      <c r="C985" s="113" t="s">
        <v>1850</v>
      </c>
      <c r="D985" s="113">
        <v>220793</v>
      </c>
      <c r="E985" s="114">
        <v>20556</v>
      </c>
      <c r="F985" s="114">
        <v>20556</v>
      </c>
      <c r="G985" s="116">
        <v>8357.6899244479864</v>
      </c>
      <c r="H985" s="113" t="s">
        <v>24</v>
      </c>
      <c r="I985" s="135" t="s">
        <v>2</v>
      </c>
    </row>
    <row r="986" spans="1:9" s="101" customFormat="1" ht="30" customHeight="1" x14ac:dyDescent="0.3">
      <c r="A986" s="112">
        <v>981</v>
      </c>
      <c r="B986" s="112"/>
      <c r="C986" s="113" t="s">
        <v>1852</v>
      </c>
      <c r="D986" s="113">
        <v>920772</v>
      </c>
      <c r="E986" s="114">
        <v>73393</v>
      </c>
      <c r="F986" s="114">
        <v>73393</v>
      </c>
      <c r="G986" s="116">
        <v>29840.238209039264</v>
      </c>
      <c r="H986" s="113" t="s">
        <v>24</v>
      </c>
      <c r="I986" s="135" t="s">
        <v>2</v>
      </c>
    </row>
    <row r="987" spans="1:9" s="101" customFormat="1" ht="30" customHeight="1" x14ac:dyDescent="0.3">
      <c r="A987" s="112">
        <v>982</v>
      </c>
      <c r="B987" s="112"/>
      <c r="C987" s="113" t="s">
        <v>1854</v>
      </c>
      <c r="D987" s="113">
        <v>108960</v>
      </c>
      <c r="E987" s="114">
        <v>127206</v>
      </c>
      <c r="F987" s="114">
        <v>72501</v>
      </c>
      <c r="G987" s="116">
        <v>29477.567484549694</v>
      </c>
      <c r="H987" s="113" t="s">
        <v>24</v>
      </c>
      <c r="I987" s="135" t="s">
        <v>2</v>
      </c>
    </row>
    <row r="988" spans="1:9" s="101" customFormat="1" ht="30" customHeight="1" x14ac:dyDescent="0.3">
      <c r="A988" s="112">
        <v>983</v>
      </c>
      <c r="B988" s="112"/>
      <c r="C988" s="113" t="s">
        <v>1072</v>
      </c>
      <c r="D988" s="113">
        <v>108956</v>
      </c>
      <c r="E988" s="114">
        <v>110675</v>
      </c>
      <c r="F988" s="114">
        <v>65956</v>
      </c>
      <c r="G988" s="116">
        <v>26816.491372683951</v>
      </c>
      <c r="H988" s="113" t="s">
        <v>24</v>
      </c>
      <c r="I988" s="135" t="s">
        <v>2</v>
      </c>
    </row>
    <row r="989" spans="1:9" s="101" customFormat="1" ht="30" customHeight="1" x14ac:dyDescent="0.3">
      <c r="A989" s="112">
        <v>984</v>
      </c>
      <c r="B989" s="112"/>
      <c r="C989" s="113" t="s">
        <v>1857</v>
      </c>
      <c r="D989" s="113">
        <v>920748</v>
      </c>
      <c r="E989" s="114">
        <v>76107</v>
      </c>
      <c r="F989" s="114">
        <v>67720</v>
      </c>
      <c r="G989" s="116">
        <v>27533.701191069162</v>
      </c>
      <c r="H989" s="113" t="s">
        <v>24</v>
      </c>
      <c r="I989" s="135" t="s">
        <v>2</v>
      </c>
    </row>
    <row r="990" spans="1:9" s="101" customFormat="1" ht="30" customHeight="1" x14ac:dyDescent="0.3">
      <c r="A990" s="112">
        <v>985</v>
      </c>
      <c r="B990" s="112"/>
      <c r="C990" s="113" t="s">
        <v>1859</v>
      </c>
      <c r="D990" s="113">
        <v>108716</v>
      </c>
      <c r="E990" s="114">
        <v>39796</v>
      </c>
      <c r="F990" s="114">
        <v>29839</v>
      </c>
      <c r="G990" s="116">
        <v>12131.986264623636</v>
      </c>
      <c r="H990" s="113"/>
      <c r="I990" s="136" t="s">
        <v>5</v>
      </c>
    </row>
    <row r="991" spans="1:9" s="101" customFormat="1" ht="30" customHeight="1" x14ac:dyDescent="0.3">
      <c r="A991" s="112">
        <v>986</v>
      </c>
      <c r="B991" s="112"/>
      <c r="C991" s="113" t="s">
        <v>1860</v>
      </c>
      <c r="D991" s="113">
        <v>920757</v>
      </c>
      <c r="E991" s="114">
        <v>67144</v>
      </c>
      <c r="F991" s="114">
        <v>67144</v>
      </c>
      <c r="G991" s="116">
        <v>27299.510229963784</v>
      </c>
      <c r="H991" s="113"/>
      <c r="I991" s="136" t="s">
        <v>5</v>
      </c>
    </row>
    <row r="992" spans="1:9" s="101" customFormat="1" ht="30" customHeight="1" x14ac:dyDescent="0.3">
      <c r="A992" s="112">
        <v>987</v>
      </c>
      <c r="B992" s="112"/>
      <c r="C992" s="113" t="s">
        <v>1861</v>
      </c>
      <c r="D992" s="113">
        <v>920817</v>
      </c>
      <c r="E992" s="114">
        <v>61999</v>
      </c>
      <c r="F992" s="114">
        <v>61999</v>
      </c>
      <c r="G992" s="116">
        <v>25207.64825967361</v>
      </c>
      <c r="H992" s="113" t="s">
        <v>24</v>
      </c>
      <c r="I992" s="135" t="s">
        <v>2</v>
      </c>
    </row>
    <row r="993" spans="1:9" s="100" customFormat="1" ht="30" customHeight="1" x14ac:dyDescent="0.3">
      <c r="A993" s="112">
        <v>988</v>
      </c>
      <c r="B993" s="112"/>
      <c r="C993" s="113" t="s">
        <v>1862</v>
      </c>
      <c r="D993" s="120">
        <v>220609</v>
      </c>
      <c r="E993" s="114">
        <v>36806.451612903227</v>
      </c>
      <c r="F993" s="114">
        <v>29587</v>
      </c>
      <c r="G993" s="116">
        <v>12029.527719140035</v>
      </c>
      <c r="H993" s="113" t="s">
        <v>24</v>
      </c>
      <c r="I993" s="135" t="s">
        <v>2</v>
      </c>
    </row>
    <row r="994" spans="1:9" s="100" customFormat="1" ht="30" customHeight="1" x14ac:dyDescent="0.3">
      <c r="A994" s="112">
        <v>989</v>
      </c>
      <c r="B994" s="112"/>
      <c r="C994" s="113" t="s">
        <v>1863</v>
      </c>
      <c r="D994" s="113">
        <v>220678</v>
      </c>
      <c r="E994" s="114">
        <v>79147</v>
      </c>
      <c r="F994" s="114">
        <v>54214</v>
      </c>
      <c r="G994" s="116">
        <v>8235.309470796903</v>
      </c>
      <c r="H994" s="113" t="s">
        <v>24</v>
      </c>
      <c r="I994" s="135" t="s">
        <v>2</v>
      </c>
    </row>
    <row r="995" spans="1:9" s="100" customFormat="1" ht="30" customHeight="1" x14ac:dyDescent="0.3">
      <c r="A995" s="112">
        <v>990</v>
      </c>
      <c r="B995" s="113"/>
      <c r="C995" s="113" t="s">
        <v>1865</v>
      </c>
      <c r="D995" s="120" t="s">
        <v>1866</v>
      </c>
      <c r="E995" s="114">
        <v>515917</v>
      </c>
      <c r="F995" s="114">
        <v>0</v>
      </c>
      <c r="G995" s="116">
        <v>0</v>
      </c>
      <c r="H995" s="113" t="s">
        <v>24</v>
      </c>
      <c r="I995" s="136" t="s">
        <v>1</v>
      </c>
    </row>
    <row r="996" spans="1:9" s="100" customFormat="1" ht="30" customHeight="1" x14ac:dyDescent="0.3">
      <c r="A996" s="112">
        <v>991</v>
      </c>
      <c r="B996" s="113"/>
      <c r="C996" s="113" t="s">
        <v>1867</v>
      </c>
      <c r="D996" s="113">
        <v>108784</v>
      </c>
      <c r="E996" s="114">
        <v>103924</v>
      </c>
      <c r="F996" s="114">
        <v>103924</v>
      </c>
      <c r="G996" s="116">
        <v>42253.578892213103</v>
      </c>
      <c r="H996" s="113" t="s">
        <v>24</v>
      </c>
      <c r="I996" s="135" t="s">
        <v>2</v>
      </c>
    </row>
    <row r="997" spans="1:9" s="100" customFormat="1" ht="30" customHeight="1" x14ac:dyDescent="0.3">
      <c r="A997" s="112">
        <v>992</v>
      </c>
      <c r="B997" s="113"/>
      <c r="C997" s="113" t="s">
        <v>1869</v>
      </c>
      <c r="D997" s="113">
        <v>104965</v>
      </c>
      <c r="E997" s="114">
        <v>7199</v>
      </c>
      <c r="F997" s="114">
        <v>7199</v>
      </c>
      <c r="G997" s="116">
        <v>1093.5550389247592</v>
      </c>
      <c r="H997" s="113" t="s">
        <v>24</v>
      </c>
      <c r="I997" s="135" t="s">
        <v>2</v>
      </c>
    </row>
    <row r="998" spans="1:9" s="100" customFormat="1" ht="30" customHeight="1" x14ac:dyDescent="0.3">
      <c r="A998" s="112">
        <v>993</v>
      </c>
      <c r="B998" s="113"/>
      <c r="C998" s="113" t="s">
        <v>1871</v>
      </c>
      <c r="D998" s="113">
        <v>104162</v>
      </c>
      <c r="E998" s="114">
        <v>36466</v>
      </c>
      <c r="F998" s="114">
        <v>36466</v>
      </c>
      <c r="G998" s="116">
        <v>14826.402061924513</v>
      </c>
      <c r="H998" s="113" t="s">
        <v>24</v>
      </c>
      <c r="I998" s="135" t="s">
        <v>2</v>
      </c>
    </row>
    <row r="999" spans="1:9" s="100" customFormat="1" ht="30" customHeight="1" x14ac:dyDescent="0.3">
      <c r="A999" s="112">
        <v>994</v>
      </c>
      <c r="B999" s="113"/>
      <c r="C999" s="113" t="s">
        <v>1873</v>
      </c>
      <c r="D999" s="113">
        <v>113490</v>
      </c>
      <c r="E999" s="114">
        <v>37444</v>
      </c>
      <c r="F999" s="114">
        <v>37444</v>
      </c>
      <c r="G999" s="116">
        <v>15224.038797968009</v>
      </c>
      <c r="H999" s="113" t="s">
        <v>24</v>
      </c>
      <c r="I999" s="135" t="s">
        <v>2</v>
      </c>
    </row>
    <row r="1000" spans="1:9" s="100" customFormat="1" ht="30" customHeight="1" x14ac:dyDescent="0.3">
      <c r="A1000" s="112">
        <v>995</v>
      </c>
      <c r="B1000" s="113"/>
      <c r="C1000" s="113" t="s">
        <v>1875</v>
      </c>
      <c r="D1000" s="113">
        <v>113489</v>
      </c>
      <c r="E1000" s="114">
        <v>39772</v>
      </c>
      <c r="F1000" s="114">
        <v>39772</v>
      </c>
      <c r="G1000" s="116">
        <v>16170.560599102224</v>
      </c>
      <c r="H1000" s="113" t="s">
        <v>24</v>
      </c>
      <c r="I1000" s="135" t="s">
        <v>2</v>
      </c>
    </row>
    <row r="1001" spans="1:9" s="100" customFormat="1" ht="30" customHeight="1" x14ac:dyDescent="0.3">
      <c r="A1001" s="112">
        <v>996</v>
      </c>
      <c r="B1001" s="113"/>
      <c r="C1001" s="113" t="s">
        <v>1877</v>
      </c>
      <c r="D1001" s="113">
        <v>108780</v>
      </c>
      <c r="E1001" s="114">
        <v>117987</v>
      </c>
      <c r="F1001" s="114">
        <v>117987</v>
      </c>
      <c r="G1001" s="116">
        <v>47971.334944339593</v>
      </c>
      <c r="H1001" s="113" t="s">
        <v>24</v>
      </c>
      <c r="I1001" s="135" t="s">
        <v>2</v>
      </c>
    </row>
    <row r="1002" spans="1:9" s="100" customFormat="1" ht="30" customHeight="1" x14ac:dyDescent="0.3">
      <c r="A1002" s="112">
        <v>997</v>
      </c>
      <c r="B1002" s="113"/>
      <c r="C1002" s="113" t="s">
        <v>1879</v>
      </c>
      <c r="D1002" s="113">
        <v>104282</v>
      </c>
      <c r="E1002" s="114">
        <v>126014</v>
      </c>
      <c r="F1002" s="114">
        <v>126014</v>
      </c>
      <c r="G1002" s="116">
        <v>68963.41282309065</v>
      </c>
      <c r="H1002" s="113" t="s">
        <v>24</v>
      </c>
      <c r="I1002" s="135" t="s">
        <v>2</v>
      </c>
    </row>
    <row r="1003" spans="1:9" s="100" customFormat="1" ht="30" customHeight="1" x14ac:dyDescent="0.3">
      <c r="A1003" s="112">
        <v>998</v>
      </c>
      <c r="B1003" s="113"/>
      <c r="C1003" s="113" t="s">
        <v>1881</v>
      </c>
      <c r="D1003" s="113">
        <v>105484</v>
      </c>
      <c r="E1003" s="114">
        <v>318809</v>
      </c>
      <c r="F1003" s="114">
        <v>318809</v>
      </c>
      <c r="G1003" s="116">
        <v>48428.280095091483</v>
      </c>
      <c r="H1003" s="113" t="s">
        <v>24</v>
      </c>
      <c r="I1003" s="135" t="s">
        <v>2</v>
      </c>
    </row>
    <row r="1004" spans="1:9" s="100" customFormat="1" ht="30" customHeight="1" x14ac:dyDescent="0.3">
      <c r="A1004" s="112">
        <v>999</v>
      </c>
      <c r="B1004" s="113"/>
      <c r="C1004" s="113" t="s">
        <v>1883</v>
      </c>
      <c r="D1004" s="113">
        <v>112347</v>
      </c>
      <c r="E1004" s="114">
        <v>22733</v>
      </c>
      <c r="F1004" s="114">
        <v>22733</v>
      </c>
      <c r="G1004" s="116">
        <v>3453.2277677283723</v>
      </c>
      <c r="H1004" s="113" t="s">
        <v>24</v>
      </c>
      <c r="I1004" s="135" t="s">
        <v>2</v>
      </c>
    </row>
    <row r="1005" spans="1:9" s="100" customFormat="1" ht="30" customHeight="1" x14ac:dyDescent="0.3">
      <c r="A1005" s="112">
        <v>1000</v>
      </c>
      <c r="B1005" s="113"/>
      <c r="C1005" s="113" t="s">
        <v>1885</v>
      </c>
      <c r="D1005" s="113">
        <v>104574</v>
      </c>
      <c r="E1005" s="114">
        <v>65311</v>
      </c>
      <c r="F1005" s="114">
        <v>65311</v>
      </c>
      <c r="G1005" s="116">
        <v>9920.9852961821016</v>
      </c>
      <c r="H1005" s="113" t="s">
        <v>24</v>
      </c>
      <c r="I1005" s="135" t="s">
        <v>2</v>
      </c>
    </row>
    <row r="1006" spans="1:9" s="100" customFormat="1" ht="30" customHeight="1" x14ac:dyDescent="0.3">
      <c r="A1006" s="112">
        <v>1001</v>
      </c>
      <c r="B1006" s="113"/>
      <c r="C1006" s="113" t="s">
        <v>1887</v>
      </c>
      <c r="D1006" s="113">
        <v>105050</v>
      </c>
      <c r="E1006" s="114">
        <v>94396</v>
      </c>
      <c r="F1006" s="114">
        <v>85641</v>
      </c>
      <c r="G1006" s="116">
        <v>34820.048784766004</v>
      </c>
      <c r="H1006" s="113" t="s">
        <v>24</v>
      </c>
      <c r="I1006" s="135" t="s">
        <v>2</v>
      </c>
    </row>
    <row r="1007" spans="1:9" s="100" customFormat="1" ht="30" customHeight="1" x14ac:dyDescent="0.3">
      <c r="A1007" s="112">
        <v>1002</v>
      </c>
      <c r="B1007" s="113"/>
      <c r="C1007" s="113" t="s">
        <v>1889</v>
      </c>
      <c r="D1007" s="113">
        <v>104350</v>
      </c>
      <c r="E1007" s="114">
        <v>73114</v>
      </c>
      <c r="F1007" s="114">
        <v>73114</v>
      </c>
      <c r="G1007" s="116">
        <v>73114</v>
      </c>
      <c r="H1007" s="113" t="s">
        <v>24</v>
      </c>
      <c r="I1007" s="135" t="s">
        <v>2</v>
      </c>
    </row>
    <row r="1008" spans="1:9" s="100" customFormat="1" ht="30" customHeight="1" x14ac:dyDescent="0.3">
      <c r="A1008" s="112">
        <v>1003</v>
      </c>
      <c r="B1008" s="113"/>
      <c r="C1008" s="113" t="s">
        <v>1891</v>
      </c>
      <c r="D1008" s="113">
        <v>103953</v>
      </c>
      <c r="E1008" s="114">
        <v>217300</v>
      </c>
      <c r="F1008" s="114">
        <v>217300</v>
      </c>
      <c r="G1008" s="116">
        <v>109194.86618997934</v>
      </c>
      <c r="H1008" s="113" t="s">
        <v>24</v>
      </c>
      <c r="I1008" s="135" t="s">
        <v>2</v>
      </c>
    </row>
    <row r="1009" spans="1:9" s="100" customFormat="1" ht="30" customHeight="1" x14ac:dyDescent="0.3">
      <c r="A1009" s="112">
        <v>1004</v>
      </c>
      <c r="B1009" s="113"/>
      <c r="C1009" s="113" t="s">
        <v>1893</v>
      </c>
      <c r="D1009" s="113">
        <v>104195</v>
      </c>
      <c r="E1009" s="114">
        <v>58915</v>
      </c>
      <c r="F1009" s="114">
        <v>58915</v>
      </c>
      <c r="G1009" s="116">
        <v>55621.527489817396</v>
      </c>
      <c r="H1009" s="113" t="s">
        <v>24</v>
      </c>
      <c r="I1009" s="135" t="s">
        <v>2</v>
      </c>
    </row>
    <row r="1010" spans="1:9" s="100" customFormat="1" ht="30" customHeight="1" x14ac:dyDescent="0.3">
      <c r="A1010" s="112">
        <v>1005</v>
      </c>
      <c r="B1010" s="113"/>
      <c r="C1010" s="113" t="s">
        <v>1895</v>
      </c>
      <c r="D1010" s="113">
        <v>220734</v>
      </c>
      <c r="E1010" s="114">
        <v>68987</v>
      </c>
      <c r="F1010" s="114">
        <v>68987</v>
      </c>
      <c r="G1010" s="116">
        <v>10479.383451910315</v>
      </c>
      <c r="H1010" s="113" t="s">
        <v>24</v>
      </c>
      <c r="I1010" s="135" t="s">
        <v>2</v>
      </c>
    </row>
    <row r="1011" spans="1:9" s="100" customFormat="1" ht="30" customHeight="1" x14ac:dyDescent="0.3">
      <c r="A1011" s="112">
        <v>1006</v>
      </c>
      <c r="B1011" s="113"/>
      <c r="C1011" s="113" t="s">
        <v>1897</v>
      </c>
      <c r="D1011" s="113">
        <v>104688</v>
      </c>
      <c r="E1011" s="114">
        <v>96522</v>
      </c>
      <c r="F1011" s="114">
        <v>96522</v>
      </c>
      <c r="G1011" s="116">
        <v>14662.052988900627</v>
      </c>
      <c r="H1011" s="113" t="s">
        <v>24</v>
      </c>
      <c r="I1011" s="135" t="s">
        <v>2</v>
      </c>
    </row>
    <row r="1012" spans="1:9" s="100" customFormat="1" ht="30" customHeight="1" x14ac:dyDescent="0.3">
      <c r="A1012" s="112">
        <v>1007</v>
      </c>
      <c r="B1012" s="113"/>
      <c r="C1012" s="113" t="s">
        <v>1899</v>
      </c>
      <c r="D1012" s="113">
        <v>108655</v>
      </c>
      <c r="E1012" s="114">
        <v>306677</v>
      </c>
      <c r="F1012" s="114">
        <v>270200</v>
      </c>
      <c r="G1012" s="116">
        <v>41044.39109841227</v>
      </c>
      <c r="H1012" s="119" t="s">
        <v>28</v>
      </c>
      <c r="I1012" s="136" t="s">
        <v>3</v>
      </c>
    </row>
    <row r="1013" spans="1:9" s="100" customFormat="1" ht="30" customHeight="1" x14ac:dyDescent="0.3">
      <c r="A1013" s="112">
        <v>1008</v>
      </c>
      <c r="B1013" s="113"/>
      <c r="C1013" s="113" t="s">
        <v>1900</v>
      </c>
      <c r="D1013" s="113">
        <v>220408</v>
      </c>
      <c r="E1013" s="114">
        <v>148209.1</v>
      </c>
      <c r="F1013" s="114">
        <v>148209.1</v>
      </c>
      <c r="G1013" s="116">
        <v>22513.516893944096</v>
      </c>
      <c r="H1013" s="113" t="s">
        <v>24</v>
      </c>
      <c r="I1013" s="135" t="s">
        <v>2</v>
      </c>
    </row>
    <row r="1014" spans="1:9" s="100" customFormat="1" ht="30" customHeight="1" x14ac:dyDescent="0.3">
      <c r="A1014" s="112">
        <v>1009</v>
      </c>
      <c r="B1014" s="113"/>
      <c r="C1014" s="113" t="s">
        <v>1902</v>
      </c>
      <c r="D1014" s="113">
        <v>113212</v>
      </c>
      <c r="E1014" s="114">
        <v>171817</v>
      </c>
      <c r="F1014" s="114">
        <v>0</v>
      </c>
      <c r="G1014" s="116">
        <v>0</v>
      </c>
      <c r="H1014" s="113" t="s">
        <v>24</v>
      </c>
      <c r="I1014" s="136" t="s">
        <v>1</v>
      </c>
    </row>
    <row r="1015" spans="1:9" s="100" customFormat="1" ht="30" customHeight="1" x14ac:dyDescent="0.3">
      <c r="A1015" s="112">
        <v>1010</v>
      </c>
      <c r="B1015" s="113"/>
      <c r="C1015" s="113" t="s">
        <v>1903</v>
      </c>
      <c r="D1015" s="113">
        <v>103789</v>
      </c>
      <c r="E1015" s="114">
        <v>66634</v>
      </c>
      <c r="F1015" s="114">
        <v>65038</v>
      </c>
      <c r="G1015" s="116">
        <v>26443.249528422268</v>
      </c>
      <c r="H1015" s="113" t="s">
        <v>24</v>
      </c>
      <c r="I1015" s="135" t="s">
        <v>2</v>
      </c>
    </row>
    <row r="1016" spans="1:9" s="100" customFormat="1" ht="30" customHeight="1" x14ac:dyDescent="0.3">
      <c r="A1016" s="112">
        <v>1011</v>
      </c>
      <c r="B1016" s="113"/>
      <c r="C1016" s="113" t="s">
        <v>1905</v>
      </c>
      <c r="D1016" s="113">
        <v>104303</v>
      </c>
      <c r="E1016" s="114">
        <v>211234</v>
      </c>
      <c r="F1016" s="114">
        <v>211234</v>
      </c>
      <c r="G1016" s="116">
        <v>120974.50765003562</v>
      </c>
      <c r="H1016" s="119" t="s">
        <v>28</v>
      </c>
      <c r="I1016" s="136" t="s">
        <v>3</v>
      </c>
    </row>
    <row r="1017" spans="1:9" s="100" customFormat="1" ht="30" customHeight="1" x14ac:dyDescent="0.3">
      <c r="A1017" s="112">
        <v>1012</v>
      </c>
      <c r="B1017" s="113"/>
      <c r="C1017" s="113" t="s">
        <v>1906</v>
      </c>
      <c r="D1017" s="113">
        <v>220703</v>
      </c>
      <c r="E1017" s="114">
        <v>71654</v>
      </c>
      <c r="F1017" s="114">
        <v>71654</v>
      </c>
      <c r="G1017" s="116">
        <v>10884.510731923141</v>
      </c>
      <c r="H1017" s="113" t="s">
        <v>24</v>
      </c>
      <c r="I1017" s="135" t="s">
        <v>2</v>
      </c>
    </row>
    <row r="1018" spans="1:9" s="100" customFormat="1" ht="30" customHeight="1" x14ac:dyDescent="0.3">
      <c r="A1018" s="112">
        <v>1013</v>
      </c>
      <c r="B1018" s="113"/>
      <c r="C1018" s="113" t="s">
        <v>1908</v>
      </c>
      <c r="D1018" s="113">
        <v>220645</v>
      </c>
      <c r="E1018" s="114">
        <v>79722</v>
      </c>
      <c r="F1018" s="114">
        <v>42473</v>
      </c>
      <c r="G1018" s="116">
        <v>6451.8076355398389</v>
      </c>
      <c r="H1018" s="113" t="s">
        <v>24</v>
      </c>
      <c r="I1018" s="135" t="s">
        <v>2</v>
      </c>
    </row>
    <row r="1019" spans="1:9" s="100" customFormat="1" ht="30" customHeight="1" x14ac:dyDescent="0.3">
      <c r="A1019" s="112">
        <v>1014</v>
      </c>
      <c r="B1019" s="113"/>
      <c r="C1019" s="113" t="s">
        <v>1910</v>
      </c>
      <c r="D1019" s="113">
        <v>105000</v>
      </c>
      <c r="E1019" s="114">
        <v>31433</v>
      </c>
      <c r="F1019" s="114">
        <v>31433</v>
      </c>
      <c r="G1019" s="116">
        <v>4774.7903234507512</v>
      </c>
      <c r="H1019" s="113" t="s">
        <v>24</v>
      </c>
      <c r="I1019" s="135" t="s">
        <v>2</v>
      </c>
    </row>
    <row r="1020" spans="1:9" s="100" customFormat="1" ht="30" customHeight="1" x14ac:dyDescent="0.3">
      <c r="A1020" s="112">
        <v>1015</v>
      </c>
      <c r="B1020" s="112"/>
      <c r="C1020" s="113" t="s">
        <v>1912</v>
      </c>
      <c r="D1020" s="113">
        <v>103936</v>
      </c>
      <c r="E1020" s="114">
        <v>97382</v>
      </c>
      <c r="F1020" s="114">
        <v>97382</v>
      </c>
      <c r="G1020" s="116">
        <v>14792.690207052494</v>
      </c>
      <c r="H1020" s="113" t="s">
        <v>24</v>
      </c>
      <c r="I1020" s="135" t="s">
        <v>2</v>
      </c>
    </row>
    <row r="1021" spans="1:9" s="100" customFormat="1" ht="30" customHeight="1" x14ac:dyDescent="0.3">
      <c r="A1021" s="112">
        <v>1016</v>
      </c>
      <c r="B1021" s="112"/>
      <c r="C1021" s="113" t="s">
        <v>1914</v>
      </c>
      <c r="D1021" s="113">
        <v>220353</v>
      </c>
      <c r="E1021" s="114">
        <v>48133</v>
      </c>
      <c r="F1021" s="114">
        <v>48133</v>
      </c>
      <c r="G1021" s="116">
        <v>7311.5828154695701</v>
      </c>
      <c r="H1021" s="113" t="s">
        <v>24</v>
      </c>
      <c r="I1021" s="135" t="s">
        <v>2</v>
      </c>
    </row>
    <row r="1022" spans="1:9" s="100" customFormat="1" ht="30" customHeight="1" x14ac:dyDescent="0.3">
      <c r="A1022" s="112">
        <v>1017</v>
      </c>
      <c r="B1022" s="112"/>
      <c r="C1022" s="113" t="s">
        <v>1916</v>
      </c>
      <c r="D1022" s="113">
        <v>220728</v>
      </c>
      <c r="E1022" s="114">
        <v>34200</v>
      </c>
      <c r="F1022" s="114">
        <v>31667</v>
      </c>
      <c r="G1022" s="116">
        <v>4810.3357990874219</v>
      </c>
      <c r="H1022" s="113" t="s">
        <v>24</v>
      </c>
      <c r="I1022" s="135" t="s">
        <v>2</v>
      </c>
    </row>
    <row r="1023" spans="1:9" s="100" customFormat="1" ht="30" customHeight="1" x14ac:dyDescent="0.3">
      <c r="A1023" s="112">
        <v>1018</v>
      </c>
      <c r="B1023" s="112"/>
      <c r="C1023" s="113" t="s">
        <v>1918</v>
      </c>
      <c r="D1023" s="113">
        <v>220736</v>
      </c>
      <c r="E1023" s="114">
        <v>31413</v>
      </c>
      <c r="F1023" s="114">
        <v>31413</v>
      </c>
      <c r="G1023" s="116">
        <v>4771.7522486100106</v>
      </c>
      <c r="H1023" s="113" t="s">
        <v>24</v>
      </c>
      <c r="I1023" s="135" t="s">
        <v>2</v>
      </c>
    </row>
    <row r="1024" spans="1:9" s="100" customFormat="1" ht="30" customHeight="1" x14ac:dyDescent="0.3">
      <c r="A1024" s="112">
        <v>1019</v>
      </c>
      <c r="B1024" s="112"/>
      <c r="C1024" s="113" t="s">
        <v>1920</v>
      </c>
      <c r="D1024" s="113">
        <v>920877</v>
      </c>
      <c r="E1024" s="114">
        <v>39794</v>
      </c>
      <c r="F1024" s="114">
        <v>39794</v>
      </c>
      <c r="G1024" s="116">
        <v>16179.505392755553</v>
      </c>
      <c r="H1024" s="113" t="s">
        <v>24</v>
      </c>
      <c r="I1024" s="135" t="s">
        <v>2</v>
      </c>
    </row>
    <row r="1025" spans="1:9" s="100" customFormat="1" ht="30" customHeight="1" x14ac:dyDescent="0.3">
      <c r="A1025" s="112">
        <v>1020</v>
      </c>
      <c r="B1025" s="112"/>
      <c r="C1025" s="113" t="s">
        <v>1922</v>
      </c>
      <c r="D1025" s="113">
        <v>920876</v>
      </c>
      <c r="E1025" s="114">
        <v>26561</v>
      </c>
      <c r="F1025" s="114">
        <v>26561</v>
      </c>
      <c r="G1025" s="116">
        <v>10799.212010277435</v>
      </c>
      <c r="H1025" s="113" t="s">
        <v>24</v>
      </c>
      <c r="I1025" s="135" t="s">
        <v>2</v>
      </c>
    </row>
    <row r="1026" spans="1:9" s="100" customFormat="1" ht="30" customHeight="1" x14ac:dyDescent="0.3">
      <c r="A1026" s="112">
        <v>1021</v>
      </c>
      <c r="B1026" s="112"/>
      <c r="C1026" s="113" t="s">
        <v>1924</v>
      </c>
      <c r="D1026" s="113">
        <v>920961</v>
      </c>
      <c r="E1026" s="114">
        <v>27061</v>
      </c>
      <c r="F1026" s="114">
        <v>27061</v>
      </c>
      <c r="G1026" s="116">
        <v>11002.502775125849</v>
      </c>
      <c r="H1026" s="113" t="s">
        <v>24</v>
      </c>
      <c r="I1026" s="135" t="s">
        <v>2</v>
      </c>
    </row>
    <row r="1027" spans="1:9" s="100" customFormat="1" ht="30" customHeight="1" x14ac:dyDescent="0.3">
      <c r="A1027" s="112">
        <v>1022</v>
      </c>
      <c r="B1027" s="112"/>
      <c r="C1027" s="113" t="s">
        <v>1926</v>
      </c>
      <c r="D1027" s="113">
        <v>620641</v>
      </c>
      <c r="E1027" s="114">
        <v>22837</v>
      </c>
      <c r="F1027" s="114">
        <v>22837</v>
      </c>
      <c r="G1027" s="116">
        <v>9285.1023936864494</v>
      </c>
      <c r="H1027" s="113" t="s">
        <v>24</v>
      </c>
      <c r="I1027" s="135" t="s">
        <v>2</v>
      </c>
    </row>
    <row r="1028" spans="1:9" s="100" customFormat="1" ht="30" customHeight="1" x14ac:dyDescent="0.3">
      <c r="A1028" s="112">
        <v>1023</v>
      </c>
      <c r="B1028" s="112"/>
      <c r="C1028" s="113" t="s">
        <v>1928</v>
      </c>
      <c r="D1028" s="113">
        <v>104212</v>
      </c>
      <c r="E1028" s="114">
        <v>74000</v>
      </c>
      <c r="F1028" s="114">
        <v>74000</v>
      </c>
      <c r="G1028" s="116">
        <v>74000</v>
      </c>
      <c r="H1028" s="113" t="s">
        <v>24</v>
      </c>
      <c r="I1028" s="135" t="s">
        <v>2</v>
      </c>
    </row>
    <row r="1029" spans="1:9" s="101" customFormat="1" ht="30" customHeight="1" x14ac:dyDescent="0.3">
      <c r="A1029" s="112">
        <v>1024</v>
      </c>
      <c r="B1029" s="112"/>
      <c r="C1029" s="117" t="s">
        <v>1930</v>
      </c>
      <c r="D1029" s="113">
        <v>115048</v>
      </c>
      <c r="E1029" s="114">
        <v>176133</v>
      </c>
      <c r="F1029" s="114">
        <v>0</v>
      </c>
      <c r="G1029" s="116">
        <v>0</v>
      </c>
      <c r="H1029" s="113" t="s">
        <v>24</v>
      </c>
      <c r="I1029" s="136" t="s">
        <v>1</v>
      </c>
    </row>
    <row r="1030" spans="1:9" s="100" customFormat="1" ht="30" customHeight="1" x14ac:dyDescent="0.3">
      <c r="A1030" s="112">
        <v>1025</v>
      </c>
      <c r="B1030" s="112"/>
      <c r="C1030" s="113" t="s">
        <v>1931</v>
      </c>
      <c r="D1030" s="113">
        <v>103900</v>
      </c>
      <c r="E1030" s="114">
        <v>129183</v>
      </c>
      <c r="F1030" s="114">
        <v>114042</v>
      </c>
      <c r="G1030" s="116">
        <v>92938.25894060827</v>
      </c>
      <c r="H1030" s="113" t="s">
        <v>24</v>
      </c>
      <c r="I1030" s="135" t="s">
        <v>2</v>
      </c>
    </row>
    <row r="1031" spans="1:9" s="100" customFormat="1" ht="30" customHeight="1" x14ac:dyDescent="0.3">
      <c r="A1031" s="112">
        <v>1026</v>
      </c>
      <c r="B1031" s="112"/>
      <c r="C1031" s="117" t="s">
        <v>1933</v>
      </c>
      <c r="D1031" s="113">
        <v>220662</v>
      </c>
      <c r="E1031" s="114">
        <v>218876</v>
      </c>
      <c r="F1031" s="114">
        <v>218876</v>
      </c>
      <c r="G1031" s="116">
        <v>33248.083442102456</v>
      </c>
      <c r="H1031" s="113" t="s">
        <v>24</v>
      </c>
      <c r="I1031" s="135" t="s">
        <v>2</v>
      </c>
    </row>
    <row r="1032" spans="1:9" s="100" customFormat="1" ht="30" customHeight="1" x14ac:dyDescent="0.3">
      <c r="A1032" s="112">
        <v>1027</v>
      </c>
      <c r="B1032" s="112"/>
      <c r="C1032" s="113" t="s">
        <v>1935</v>
      </c>
      <c r="D1032" s="113">
        <v>105041</v>
      </c>
      <c r="E1032" s="114">
        <v>24917</v>
      </c>
      <c r="F1032" s="114">
        <v>0</v>
      </c>
      <c r="G1032" s="116">
        <v>0</v>
      </c>
      <c r="H1032" s="113" t="s">
        <v>24</v>
      </c>
      <c r="I1032" s="136" t="s">
        <v>1</v>
      </c>
    </row>
    <row r="1033" spans="1:9" s="101" customFormat="1" ht="30" customHeight="1" x14ac:dyDescent="0.3">
      <c r="A1033" s="112">
        <v>1028</v>
      </c>
      <c r="B1033" s="112"/>
      <c r="C1033" s="117" t="s">
        <v>1936</v>
      </c>
      <c r="D1033" s="113">
        <v>108719</v>
      </c>
      <c r="E1033" s="114">
        <v>654000</v>
      </c>
      <c r="F1033" s="114">
        <v>343818</v>
      </c>
      <c r="G1033" s="116">
        <v>52227.240779696192</v>
      </c>
      <c r="H1033" s="119" t="s">
        <v>28</v>
      </c>
      <c r="I1033" s="136" t="s">
        <v>3</v>
      </c>
    </row>
    <row r="1034" spans="1:9" s="100" customFormat="1" ht="30" customHeight="1" x14ac:dyDescent="0.3">
      <c r="A1034" s="112">
        <v>1029</v>
      </c>
      <c r="B1034" s="112"/>
      <c r="C1034" s="113" t="s">
        <v>1937</v>
      </c>
      <c r="D1034" s="113">
        <v>104386</v>
      </c>
      <c r="E1034" s="114">
        <v>564160</v>
      </c>
      <c r="F1034" s="114">
        <v>376372</v>
      </c>
      <c r="G1034" s="116">
        <v>165207.05701858021</v>
      </c>
      <c r="H1034" s="113" t="s">
        <v>24</v>
      </c>
      <c r="I1034" s="135" t="s">
        <v>2</v>
      </c>
    </row>
    <row r="1035" spans="1:9" s="100" customFormat="1" ht="30" customHeight="1" x14ac:dyDescent="0.3">
      <c r="A1035" s="112">
        <v>1030</v>
      </c>
      <c r="B1035" s="112"/>
      <c r="C1035" s="113" t="s">
        <v>1939</v>
      </c>
      <c r="D1035" s="113">
        <v>113247</v>
      </c>
      <c r="E1035" s="114">
        <v>1604578</v>
      </c>
      <c r="F1035" s="114">
        <v>0</v>
      </c>
      <c r="G1035" s="116">
        <v>0</v>
      </c>
      <c r="H1035" s="113" t="s">
        <v>24</v>
      </c>
      <c r="I1035" s="136" t="s">
        <v>1</v>
      </c>
    </row>
    <row r="1036" spans="1:9" s="100" customFormat="1" ht="30" customHeight="1" x14ac:dyDescent="0.3">
      <c r="A1036" s="112">
        <v>1031</v>
      </c>
      <c r="B1036" s="112"/>
      <c r="C1036" s="113" t="s">
        <v>1940</v>
      </c>
      <c r="D1036" s="113">
        <v>113301</v>
      </c>
      <c r="E1036" s="114">
        <v>278598</v>
      </c>
      <c r="F1036" s="114">
        <v>0</v>
      </c>
      <c r="G1036" s="116">
        <v>0</v>
      </c>
      <c r="H1036" s="113" t="s">
        <v>24</v>
      </c>
      <c r="I1036" s="136" t="s">
        <v>1</v>
      </c>
    </row>
    <row r="1037" spans="1:9" s="100" customFormat="1" ht="30" customHeight="1" x14ac:dyDescent="0.3">
      <c r="A1037" s="112">
        <v>1032</v>
      </c>
      <c r="B1037" s="112"/>
      <c r="C1037" s="113" t="s">
        <v>1941</v>
      </c>
      <c r="D1037" s="113">
        <v>220335</v>
      </c>
      <c r="E1037" s="114">
        <v>569893</v>
      </c>
      <c r="F1037" s="114">
        <v>0</v>
      </c>
      <c r="G1037" s="116">
        <v>0</v>
      </c>
      <c r="H1037" s="113" t="s">
        <v>24</v>
      </c>
      <c r="I1037" s="136" t="s">
        <v>1</v>
      </c>
    </row>
    <row r="1038" spans="1:9" s="100" customFormat="1" ht="30" customHeight="1" x14ac:dyDescent="0.3">
      <c r="A1038" s="112">
        <v>1033</v>
      </c>
      <c r="B1038" s="112"/>
      <c r="C1038" s="113" t="s">
        <v>1942</v>
      </c>
      <c r="D1038" s="113">
        <v>104834</v>
      </c>
      <c r="E1038" s="114">
        <v>600000</v>
      </c>
      <c r="F1038" s="114">
        <v>302581</v>
      </c>
      <c r="G1038" s="116">
        <v>45963.186169314147</v>
      </c>
      <c r="H1038" s="113" t="s">
        <v>24</v>
      </c>
      <c r="I1038" s="135" t="s">
        <v>2</v>
      </c>
    </row>
    <row r="1039" spans="1:9" s="100" customFormat="1" ht="30" customHeight="1" x14ac:dyDescent="0.3">
      <c r="A1039" s="112">
        <v>1034</v>
      </c>
      <c r="B1039" s="112"/>
      <c r="C1039" s="113" t="s">
        <v>1944</v>
      </c>
      <c r="D1039" s="113">
        <v>920879</v>
      </c>
      <c r="E1039" s="114">
        <v>35936</v>
      </c>
      <c r="F1039" s="114">
        <v>33833</v>
      </c>
      <c r="G1039" s="116">
        <v>13755.872894232763</v>
      </c>
      <c r="H1039" s="113" t="s">
        <v>24</v>
      </c>
      <c r="I1039" s="135" t="s">
        <v>2</v>
      </c>
    </row>
    <row r="1040" spans="1:9" s="100" customFormat="1" ht="30" customHeight="1" x14ac:dyDescent="0.3">
      <c r="A1040" s="112">
        <v>1035</v>
      </c>
      <c r="B1040" s="112"/>
      <c r="C1040" s="113" t="s">
        <v>1946</v>
      </c>
      <c r="D1040" s="113">
        <v>104316</v>
      </c>
      <c r="E1040" s="114">
        <v>18397</v>
      </c>
      <c r="F1040" s="114">
        <v>18397</v>
      </c>
      <c r="G1040" s="116">
        <v>18397</v>
      </c>
      <c r="H1040" s="113" t="s">
        <v>24</v>
      </c>
      <c r="I1040" s="135" t="s">
        <v>2</v>
      </c>
    </row>
    <row r="1041" spans="1:9" s="100" customFormat="1" ht="30" customHeight="1" x14ac:dyDescent="0.3">
      <c r="A1041" s="112">
        <v>1036</v>
      </c>
      <c r="B1041" s="112"/>
      <c r="C1041" s="113" t="s">
        <v>1948</v>
      </c>
      <c r="D1041" s="113">
        <v>104118</v>
      </c>
      <c r="E1041" s="114">
        <v>0</v>
      </c>
      <c r="F1041" s="114">
        <v>0</v>
      </c>
      <c r="G1041" s="116">
        <v>0</v>
      </c>
      <c r="H1041" s="113" t="s">
        <v>24</v>
      </c>
      <c r="I1041" s="136" t="s">
        <v>1</v>
      </c>
    </row>
    <row r="1042" spans="1:9" s="100" customFormat="1" ht="30" customHeight="1" x14ac:dyDescent="0.3">
      <c r="A1042" s="112">
        <v>1037</v>
      </c>
      <c r="B1042" s="112"/>
      <c r="C1042" s="113" t="s">
        <v>1949</v>
      </c>
      <c r="D1042" s="113">
        <v>920880</v>
      </c>
      <c r="E1042" s="114">
        <v>35999</v>
      </c>
      <c r="F1042" s="114">
        <v>35999</v>
      </c>
      <c r="G1042" s="116">
        <v>14636.528487556094</v>
      </c>
      <c r="H1042" s="113" t="s">
        <v>24</v>
      </c>
      <c r="I1042" s="135" t="s">
        <v>2</v>
      </c>
    </row>
    <row r="1043" spans="1:9" s="100" customFormat="1" ht="30" customHeight="1" x14ac:dyDescent="0.3">
      <c r="A1043" s="112">
        <v>1038</v>
      </c>
      <c r="B1043" s="112"/>
      <c r="C1043" s="113" t="s">
        <v>1951</v>
      </c>
      <c r="D1043" s="113">
        <v>920886</v>
      </c>
      <c r="E1043" s="114">
        <v>44455</v>
      </c>
      <c r="F1043" s="114">
        <v>44455</v>
      </c>
      <c r="G1043" s="116">
        <v>18074.581902672468</v>
      </c>
      <c r="H1043" s="113" t="s">
        <v>24</v>
      </c>
      <c r="I1043" s="135" t="s">
        <v>2</v>
      </c>
    </row>
    <row r="1044" spans="1:9" s="100" customFormat="1" ht="30" customHeight="1" x14ac:dyDescent="0.3">
      <c r="A1044" s="112">
        <v>1039</v>
      </c>
      <c r="B1044" s="112"/>
      <c r="C1044" s="113" t="s">
        <v>1953</v>
      </c>
      <c r="D1044" s="113">
        <v>220595</v>
      </c>
      <c r="E1044" s="114">
        <v>28824</v>
      </c>
      <c r="F1044" s="114">
        <v>28824</v>
      </c>
      <c r="G1044" s="116">
        <v>11719.306011981356</v>
      </c>
      <c r="H1044" s="113" t="s">
        <v>24</v>
      </c>
      <c r="I1044" s="135" t="s">
        <v>2</v>
      </c>
    </row>
    <row r="1045" spans="1:9" s="100" customFormat="1" ht="30" customHeight="1" x14ac:dyDescent="0.3">
      <c r="A1045" s="112">
        <v>1040</v>
      </c>
      <c r="B1045" s="112"/>
      <c r="C1045" s="113" t="s">
        <v>1955</v>
      </c>
      <c r="D1045" s="113">
        <v>920881</v>
      </c>
      <c r="E1045" s="114">
        <v>58258</v>
      </c>
      <c r="F1045" s="114">
        <v>58258</v>
      </c>
      <c r="G1045" s="116">
        <v>23686.626757077778</v>
      </c>
      <c r="H1045" s="113" t="s">
        <v>24</v>
      </c>
      <c r="I1045" s="135" t="s">
        <v>2</v>
      </c>
    </row>
    <row r="1046" spans="1:9" s="100" customFormat="1" ht="30" customHeight="1" x14ac:dyDescent="0.3">
      <c r="A1046" s="112">
        <v>1041</v>
      </c>
      <c r="B1046" s="112"/>
      <c r="C1046" s="113" t="s">
        <v>1957</v>
      </c>
      <c r="D1046" s="113">
        <v>105158</v>
      </c>
      <c r="E1046" s="114">
        <v>25825</v>
      </c>
      <c r="F1046" s="114">
        <v>25825</v>
      </c>
      <c r="G1046" s="116">
        <v>10499.968004420571</v>
      </c>
      <c r="H1046" s="113" t="s">
        <v>24</v>
      </c>
      <c r="I1046" s="135" t="s">
        <v>2</v>
      </c>
    </row>
    <row r="1047" spans="1:9" s="100" customFormat="1" ht="30" customHeight="1" x14ac:dyDescent="0.3">
      <c r="A1047" s="112">
        <v>1042</v>
      </c>
      <c r="B1047" s="112"/>
      <c r="C1047" s="113" t="s">
        <v>1959</v>
      </c>
      <c r="D1047" s="113">
        <v>920922</v>
      </c>
      <c r="E1047" s="114">
        <v>46658</v>
      </c>
      <c r="F1047" s="114">
        <v>46658</v>
      </c>
      <c r="G1047" s="116">
        <v>18970.28101259458</v>
      </c>
      <c r="H1047" s="113" t="s">
        <v>24</v>
      </c>
      <c r="I1047" s="135" t="s">
        <v>2</v>
      </c>
    </row>
    <row r="1048" spans="1:9" s="100" customFormat="1" ht="30" customHeight="1" x14ac:dyDescent="0.3">
      <c r="A1048" s="112">
        <v>1043</v>
      </c>
      <c r="B1048" s="112"/>
      <c r="C1048" s="113" t="s">
        <v>1961</v>
      </c>
      <c r="D1048" s="113">
        <v>920882</v>
      </c>
      <c r="E1048" s="114">
        <v>38896</v>
      </c>
      <c r="F1048" s="114">
        <v>38896</v>
      </c>
      <c r="G1048" s="116">
        <v>15814.395179087804</v>
      </c>
      <c r="H1048" s="113" t="s">
        <v>24</v>
      </c>
      <c r="I1048" s="135" t="s">
        <v>2</v>
      </c>
    </row>
    <row r="1049" spans="1:9" s="100" customFormat="1" ht="30" customHeight="1" x14ac:dyDescent="0.3">
      <c r="A1049" s="112">
        <v>1044</v>
      </c>
      <c r="B1049" s="112"/>
      <c r="C1049" s="113" t="s">
        <v>1963</v>
      </c>
      <c r="D1049" s="113">
        <v>108850</v>
      </c>
      <c r="E1049" s="114">
        <v>43637</v>
      </c>
      <c r="F1049" s="114">
        <v>43637</v>
      </c>
      <c r="G1049" s="116">
        <v>17741.998211380462</v>
      </c>
      <c r="H1049" s="113" t="s">
        <v>24</v>
      </c>
      <c r="I1049" s="135" t="s">
        <v>2</v>
      </c>
    </row>
    <row r="1050" spans="1:9" s="100" customFormat="1" ht="30" customHeight="1" x14ac:dyDescent="0.3">
      <c r="A1050" s="112">
        <v>1045</v>
      </c>
      <c r="B1050" s="112"/>
      <c r="C1050" s="113" t="s">
        <v>1965</v>
      </c>
      <c r="D1050" s="113">
        <v>920749</v>
      </c>
      <c r="E1050" s="114">
        <v>65006</v>
      </c>
      <c r="F1050" s="114">
        <v>65006</v>
      </c>
      <c r="G1050" s="116">
        <v>26430.238919471973</v>
      </c>
      <c r="H1050" s="113" t="s">
        <v>24</v>
      </c>
      <c r="I1050" s="135" t="s">
        <v>2</v>
      </c>
    </row>
    <row r="1051" spans="1:9" s="100" customFormat="1" ht="30" customHeight="1" x14ac:dyDescent="0.3">
      <c r="A1051" s="112">
        <v>1046</v>
      </c>
      <c r="B1051" s="112"/>
      <c r="C1051" s="113" t="s">
        <v>1967</v>
      </c>
      <c r="D1051" s="113">
        <v>920969</v>
      </c>
      <c r="E1051" s="114">
        <v>28134</v>
      </c>
      <c r="F1051" s="114">
        <v>28134</v>
      </c>
      <c r="G1051" s="116">
        <v>11438.764756490546</v>
      </c>
      <c r="H1051" s="113" t="s">
        <v>24</v>
      </c>
      <c r="I1051" s="135" t="s">
        <v>2</v>
      </c>
    </row>
    <row r="1052" spans="1:9" s="100" customFormat="1" ht="30" customHeight="1" x14ac:dyDescent="0.3">
      <c r="A1052" s="112">
        <v>1047</v>
      </c>
      <c r="B1052" s="112"/>
      <c r="C1052" s="113" t="s">
        <v>1969</v>
      </c>
      <c r="D1052" s="113">
        <v>113651</v>
      </c>
      <c r="E1052" s="114">
        <v>37151</v>
      </c>
      <c r="F1052" s="114">
        <v>36850</v>
      </c>
      <c r="G1052" s="116">
        <v>14982.529369328093</v>
      </c>
      <c r="H1052" s="113" t="s">
        <v>24</v>
      </c>
      <c r="I1052" s="135" t="s">
        <v>2</v>
      </c>
    </row>
    <row r="1053" spans="1:9" s="100" customFormat="1" ht="30" customHeight="1" x14ac:dyDescent="0.3">
      <c r="A1053" s="112">
        <v>1048</v>
      </c>
      <c r="B1053" s="112"/>
      <c r="C1053" s="113" t="s">
        <v>1971</v>
      </c>
      <c r="D1053" s="113">
        <v>220770</v>
      </c>
      <c r="E1053" s="114">
        <v>69720</v>
      </c>
      <c r="F1053" s="114">
        <v>57120</v>
      </c>
      <c r="G1053" s="116">
        <v>8676.7417451565834</v>
      </c>
      <c r="H1053" s="113" t="s">
        <v>24</v>
      </c>
      <c r="I1053" s="135" t="s">
        <v>2</v>
      </c>
    </row>
    <row r="1054" spans="1:9" s="100" customFormat="1" ht="30" customHeight="1" x14ac:dyDescent="0.3">
      <c r="A1054" s="112">
        <v>1049</v>
      </c>
      <c r="B1054" s="112"/>
      <c r="C1054" s="113" t="s">
        <v>1973</v>
      </c>
      <c r="D1054" s="113">
        <v>920746</v>
      </c>
      <c r="E1054" s="114">
        <v>55978</v>
      </c>
      <c r="F1054" s="114">
        <v>55978</v>
      </c>
      <c r="G1054" s="116">
        <v>22759.62086936901</v>
      </c>
      <c r="H1054" s="113" t="s">
        <v>24</v>
      </c>
      <c r="I1054" s="135" t="s">
        <v>2</v>
      </c>
    </row>
    <row r="1055" spans="1:9" s="100" customFormat="1" ht="30" customHeight="1" x14ac:dyDescent="0.3">
      <c r="A1055" s="112">
        <v>1050</v>
      </c>
      <c r="B1055" s="112"/>
      <c r="C1055" s="113" t="s">
        <v>1975</v>
      </c>
      <c r="D1055" s="113">
        <v>920878</v>
      </c>
      <c r="E1055" s="114">
        <v>38875</v>
      </c>
      <c r="F1055" s="114">
        <v>38875</v>
      </c>
      <c r="G1055" s="116">
        <v>15805.856966964171</v>
      </c>
      <c r="H1055" s="113" t="s">
        <v>24</v>
      </c>
      <c r="I1055" s="135" t="s">
        <v>2</v>
      </c>
    </row>
    <row r="1056" spans="1:9" s="100" customFormat="1" ht="30" customHeight="1" x14ac:dyDescent="0.3">
      <c r="A1056" s="112">
        <v>1051</v>
      </c>
      <c r="B1056" s="112"/>
      <c r="C1056" s="113" t="s">
        <v>1977</v>
      </c>
      <c r="D1056" s="113">
        <v>104905</v>
      </c>
      <c r="E1056" s="114">
        <v>51712</v>
      </c>
      <c r="F1056" s="114">
        <v>51712</v>
      </c>
      <c r="G1056" s="116">
        <v>21025.144063682346</v>
      </c>
      <c r="H1056" s="113" t="s">
        <v>24</v>
      </c>
      <c r="I1056" s="135" t="s">
        <v>2</v>
      </c>
    </row>
    <row r="1057" spans="1:9" s="100" customFormat="1" ht="30" customHeight="1" x14ac:dyDescent="0.3">
      <c r="A1057" s="112">
        <v>1052</v>
      </c>
      <c r="B1057" s="112"/>
      <c r="C1057" s="113" t="s">
        <v>1979</v>
      </c>
      <c r="D1057" s="113">
        <v>103931</v>
      </c>
      <c r="E1057" s="114">
        <v>51331</v>
      </c>
      <c r="F1057" s="114">
        <v>49711</v>
      </c>
      <c r="G1057" s="116">
        <v>20211.574422758993</v>
      </c>
      <c r="H1057" s="113" t="s">
        <v>24</v>
      </c>
      <c r="I1057" s="135" t="s">
        <v>2</v>
      </c>
    </row>
    <row r="1058" spans="1:9" s="100" customFormat="1" ht="30" customHeight="1" x14ac:dyDescent="0.3">
      <c r="A1058" s="112">
        <v>1053</v>
      </c>
      <c r="B1058" s="112"/>
      <c r="C1058" s="113" t="s">
        <v>1981</v>
      </c>
      <c r="D1058" s="113">
        <v>116540</v>
      </c>
      <c r="E1058" s="114">
        <v>75996</v>
      </c>
      <c r="F1058" s="114">
        <v>75996</v>
      </c>
      <c r="G1058" s="116">
        <v>11544.076779848034</v>
      </c>
      <c r="H1058" s="119" t="s">
        <v>28</v>
      </c>
      <c r="I1058" s="136" t="s">
        <v>3</v>
      </c>
    </row>
    <row r="1059" spans="1:9" s="100" customFormat="1" ht="30" customHeight="1" x14ac:dyDescent="0.3">
      <c r="A1059" s="112">
        <v>1054</v>
      </c>
      <c r="B1059" s="112"/>
      <c r="C1059" s="113" t="s">
        <v>1982</v>
      </c>
      <c r="D1059" s="113">
        <v>220463</v>
      </c>
      <c r="E1059" s="114">
        <v>34652</v>
      </c>
      <c r="F1059" s="114">
        <v>32817</v>
      </c>
      <c r="G1059" s="116">
        <v>4985.0251024300351</v>
      </c>
      <c r="H1059" s="113" t="s">
        <v>24</v>
      </c>
      <c r="I1059" s="135" t="s">
        <v>2</v>
      </c>
    </row>
    <row r="1060" spans="1:9" s="100" customFormat="1" ht="30" customHeight="1" x14ac:dyDescent="0.3">
      <c r="A1060" s="112">
        <v>1055</v>
      </c>
      <c r="B1060" s="112"/>
      <c r="C1060" s="113" t="s">
        <v>1984</v>
      </c>
      <c r="D1060" s="113">
        <v>220594</v>
      </c>
      <c r="E1060" s="114">
        <v>46106</v>
      </c>
      <c r="F1060" s="114">
        <v>46106</v>
      </c>
      <c r="G1060" s="116">
        <v>7003.6739303604591</v>
      </c>
      <c r="H1060" s="113" t="s">
        <v>24</v>
      </c>
      <c r="I1060" s="135" t="s">
        <v>2</v>
      </c>
    </row>
    <row r="1061" spans="1:9" s="100" customFormat="1" ht="30" customHeight="1" x14ac:dyDescent="0.3">
      <c r="A1061" s="112">
        <v>1056</v>
      </c>
      <c r="B1061" s="112"/>
      <c r="C1061" s="113" t="s">
        <v>1985</v>
      </c>
      <c r="D1061" s="113">
        <v>920970</v>
      </c>
      <c r="E1061" s="114">
        <v>34734</v>
      </c>
      <c r="F1061" s="114">
        <v>27181</v>
      </c>
      <c r="G1061" s="116">
        <v>11051.292558689469</v>
      </c>
      <c r="H1061" s="113" t="s">
        <v>24</v>
      </c>
      <c r="I1061" s="135" t="s">
        <v>2</v>
      </c>
    </row>
    <row r="1062" spans="1:9" s="100" customFormat="1" ht="30" customHeight="1" x14ac:dyDescent="0.3">
      <c r="A1062" s="112">
        <v>1057</v>
      </c>
      <c r="B1062" s="112"/>
      <c r="C1062" s="113" t="s">
        <v>1987</v>
      </c>
      <c r="D1062" s="113">
        <v>113480</v>
      </c>
      <c r="E1062" s="114">
        <v>54838</v>
      </c>
      <c r="F1062" s="114">
        <v>54464</v>
      </c>
      <c r="G1062" s="116">
        <v>22144.056433408015</v>
      </c>
      <c r="H1062" s="113" t="s">
        <v>24</v>
      </c>
      <c r="I1062" s="135" t="s">
        <v>2</v>
      </c>
    </row>
    <row r="1063" spans="1:9" s="100" customFormat="1" ht="30" customHeight="1" x14ac:dyDescent="0.3">
      <c r="A1063" s="112">
        <v>1058</v>
      </c>
      <c r="B1063" s="112"/>
      <c r="C1063" s="113" t="s">
        <v>1989</v>
      </c>
      <c r="D1063" s="113">
        <v>114247</v>
      </c>
      <c r="E1063" s="114">
        <v>111731</v>
      </c>
      <c r="F1063" s="114">
        <v>93949</v>
      </c>
      <c r="G1063" s="116">
        <v>77768.851988713694</v>
      </c>
      <c r="H1063" s="113" t="s">
        <v>24</v>
      </c>
      <c r="I1063" s="135" t="s">
        <v>2</v>
      </c>
    </row>
    <row r="1064" spans="1:9" s="100" customFormat="1" ht="30" customHeight="1" x14ac:dyDescent="0.3">
      <c r="A1064" s="112">
        <v>1059</v>
      </c>
      <c r="B1064" s="112"/>
      <c r="C1064" s="113" t="s">
        <v>1991</v>
      </c>
      <c r="D1064" s="113">
        <v>104149</v>
      </c>
      <c r="E1064" s="114">
        <v>90000</v>
      </c>
      <c r="F1064" s="114">
        <v>0</v>
      </c>
      <c r="G1064" s="116">
        <v>0</v>
      </c>
      <c r="H1064" s="113" t="s">
        <v>24</v>
      </c>
      <c r="I1064" s="136" t="s">
        <v>1</v>
      </c>
    </row>
    <row r="1065" spans="1:9" s="100" customFormat="1" ht="30" customHeight="1" x14ac:dyDescent="0.3">
      <c r="A1065" s="112">
        <v>1060</v>
      </c>
      <c r="B1065" s="112"/>
      <c r="C1065" s="113" t="s">
        <v>1992</v>
      </c>
      <c r="D1065" s="113">
        <v>104050</v>
      </c>
      <c r="E1065" s="114">
        <v>78650</v>
      </c>
      <c r="F1065" s="114">
        <v>62892.830769230772</v>
      </c>
      <c r="G1065" s="116">
        <v>51728.493036335007</v>
      </c>
      <c r="H1065" s="113" t="s">
        <v>24</v>
      </c>
      <c r="I1065" s="135" t="s">
        <v>2</v>
      </c>
    </row>
    <row r="1066" spans="1:9" s="100" customFormat="1" ht="30" customHeight="1" x14ac:dyDescent="0.3">
      <c r="A1066" s="112">
        <v>1061</v>
      </c>
      <c r="B1066" s="112"/>
      <c r="C1066" s="113" t="s">
        <v>1994</v>
      </c>
      <c r="D1066" s="113">
        <v>104277</v>
      </c>
      <c r="E1066" s="114">
        <v>14000</v>
      </c>
      <c r="F1066" s="114">
        <v>14000</v>
      </c>
      <c r="G1066" s="116">
        <v>14000</v>
      </c>
      <c r="H1066" s="113" t="s">
        <v>24</v>
      </c>
      <c r="I1066" s="135" t="s">
        <v>2</v>
      </c>
    </row>
    <row r="1067" spans="1:9" s="100" customFormat="1" ht="30" customHeight="1" x14ac:dyDescent="0.3">
      <c r="A1067" s="112">
        <v>1062</v>
      </c>
      <c r="B1067" s="112"/>
      <c r="C1067" s="113" t="s">
        <v>1996</v>
      </c>
      <c r="D1067" s="113">
        <v>104021</v>
      </c>
      <c r="E1067" s="114">
        <v>56057</v>
      </c>
      <c r="F1067" s="114">
        <v>54807</v>
      </c>
      <c r="G1067" s="116">
        <v>54807</v>
      </c>
      <c r="H1067" s="113" t="s">
        <v>24</v>
      </c>
      <c r="I1067" s="135" t="s">
        <v>2</v>
      </c>
    </row>
    <row r="1068" spans="1:9" s="100" customFormat="1" ht="30" customHeight="1" x14ac:dyDescent="0.3">
      <c r="A1068" s="112">
        <v>1063</v>
      </c>
      <c r="B1068" s="112"/>
      <c r="C1068" s="113" t="s">
        <v>1998</v>
      </c>
      <c r="D1068" s="113">
        <v>103901</v>
      </c>
      <c r="E1068" s="114">
        <v>120000</v>
      </c>
      <c r="F1068" s="114">
        <v>0</v>
      </c>
      <c r="G1068" s="116">
        <v>0</v>
      </c>
      <c r="H1068" s="113" t="s">
        <v>24</v>
      </c>
      <c r="I1068" s="136" t="s">
        <v>1</v>
      </c>
    </row>
    <row r="1069" spans="1:9" s="100" customFormat="1" ht="30" customHeight="1" x14ac:dyDescent="0.3">
      <c r="A1069" s="112">
        <v>1064</v>
      </c>
      <c r="B1069" s="112"/>
      <c r="C1069" s="113" t="s">
        <v>1999</v>
      </c>
      <c r="D1069" s="113">
        <v>104353</v>
      </c>
      <c r="E1069" s="114">
        <v>198449</v>
      </c>
      <c r="F1069" s="114">
        <v>0</v>
      </c>
      <c r="G1069" s="116">
        <v>0</v>
      </c>
      <c r="H1069" s="113" t="s">
        <v>24</v>
      </c>
      <c r="I1069" s="136" t="s">
        <v>1</v>
      </c>
    </row>
    <row r="1070" spans="1:9" s="100" customFormat="1" ht="30" customHeight="1" x14ac:dyDescent="0.3">
      <c r="A1070" s="112">
        <v>1065</v>
      </c>
      <c r="B1070" s="112"/>
      <c r="C1070" s="113" t="s">
        <v>2000</v>
      </c>
      <c r="D1070" s="113">
        <v>105335</v>
      </c>
      <c r="E1070" s="114">
        <v>10364</v>
      </c>
      <c r="F1070" s="114">
        <v>10364</v>
      </c>
      <c r="G1070" s="116">
        <v>4213.8109737779205</v>
      </c>
      <c r="H1070" s="113" t="s">
        <v>24</v>
      </c>
      <c r="I1070" s="135" t="s">
        <v>2</v>
      </c>
    </row>
    <row r="1071" spans="1:9" s="100" customFormat="1" ht="30" customHeight="1" x14ac:dyDescent="0.3">
      <c r="A1071" s="112">
        <v>1066</v>
      </c>
      <c r="B1071" s="112"/>
      <c r="C1071" s="113" t="s">
        <v>2002</v>
      </c>
      <c r="D1071" s="113">
        <v>104270</v>
      </c>
      <c r="E1071" s="114">
        <v>63758</v>
      </c>
      <c r="F1071" s="114">
        <v>63758</v>
      </c>
      <c r="G1071" s="116">
        <v>63758</v>
      </c>
      <c r="H1071" s="113" t="s">
        <v>24</v>
      </c>
      <c r="I1071" s="135" t="s">
        <v>2</v>
      </c>
    </row>
    <row r="1072" spans="1:9" s="100" customFormat="1" ht="30" customHeight="1" x14ac:dyDescent="0.3">
      <c r="A1072" s="112">
        <v>1067</v>
      </c>
      <c r="B1072" s="112"/>
      <c r="C1072" s="113" t="s">
        <v>2003</v>
      </c>
      <c r="D1072" s="113">
        <v>104454</v>
      </c>
      <c r="E1072" s="114">
        <v>451201</v>
      </c>
      <c r="F1072" s="114">
        <v>451201</v>
      </c>
      <c r="G1072" s="116">
        <v>230822.33927207079</v>
      </c>
      <c r="H1072" s="119" t="s">
        <v>28</v>
      </c>
      <c r="I1072" s="136" t="s">
        <v>3</v>
      </c>
    </row>
    <row r="1073" spans="1:9" s="101" customFormat="1" ht="30" customHeight="1" x14ac:dyDescent="0.3">
      <c r="A1073" s="112">
        <v>1068</v>
      </c>
      <c r="B1073" s="112"/>
      <c r="C1073" s="117" t="s">
        <v>2004</v>
      </c>
      <c r="D1073" s="113">
        <v>104408</v>
      </c>
      <c r="E1073" s="114">
        <v>48019</v>
      </c>
      <c r="F1073" s="114">
        <v>48019</v>
      </c>
      <c r="G1073" s="116">
        <v>48019</v>
      </c>
      <c r="H1073" s="113" t="s">
        <v>24</v>
      </c>
      <c r="I1073" s="135" t="s">
        <v>2</v>
      </c>
    </row>
    <row r="1074" spans="1:9" s="101" customFormat="1" ht="30" customHeight="1" x14ac:dyDescent="0.3">
      <c r="A1074" s="112">
        <v>1069</v>
      </c>
      <c r="B1074" s="112"/>
      <c r="C1074" s="117" t="s">
        <v>2006</v>
      </c>
      <c r="D1074" s="113">
        <v>104645</v>
      </c>
      <c r="E1074" s="114">
        <v>41000</v>
      </c>
      <c r="F1074" s="114">
        <v>41000</v>
      </c>
      <c r="G1074" s="116">
        <v>41000</v>
      </c>
      <c r="H1074" s="113" t="s">
        <v>24</v>
      </c>
      <c r="I1074" s="135" t="s">
        <v>2</v>
      </c>
    </row>
    <row r="1075" spans="1:9" s="100" customFormat="1" ht="30" customHeight="1" x14ac:dyDescent="0.3">
      <c r="A1075" s="112">
        <v>1070</v>
      </c>
      <c r="B1075" s="112"/>
      <c r="C1075" s="113" t="s">
        <v>2008</v>
      </c>
      <c r="D1075" s="113">
        <v>105186</v>
      </c>
      <c r="E1075" s="114">
        <v>267018</v>
      </c>
      <c r="F1075" s="114">
        <v>267018</v>
      </c>
      <c r="G1075" s="116">
        <v>40561.033391250363</v>
      </c>
      <c r="H1075" s="113" t="s">
        <v>24</v>
      </c>
      <c r="I1075" s="135" t="s">
        <v>2</v>
      </c>
    </row>
    <row r="1076" spans="1:9" s="101" customFormat="1" ht="30" customHeight="1" x14ac:dyDescent="0.3">
      <c r="A1076" s="112">
        <v>1071</v>
      </c>
      <c r="B1076" s="112"/>
      <c r="C1076" s="117" t="s">
        <v>2010</v>
      </c>
      <c r="D1076" s="113">
        <v>113629</v>
      </c>
      <c r="E1076" s="114">
        <v>45000</v>
      </c>
      <c r="F1076" s="114">
        <v>45000</v>
      </c>
      <c r="G1076" s="116">
        <v>18296.168836357239</v>
      </c>
      <c r="H1076" s="113" t="s">
        <v>24</v>
      </c>
      <c r="I1076" s="135" t="s">
        <v>2</v>
      </c>
    </row>
    <row r="1077" spans="1:9" s="100" customFormat="1" ht="30" customHeight="1" x14ac:dyDescent="0.3">
      <c r="A1077" s="112">
        <v>1072</v>
      </c>
      <c r="B1077" s="112"/>
      <c r="C1077" s="113" t="s">
        <v>2012</v>
      </c>
      <c r="D1077" s="113">
        <v>108755</v>
      </c>
      <c r="E1077" s="114">
        <v>20456</v>
      </c>
      <c r="F1077" s="114">
        <v>20456</v>
      </c>
      <c r="G1077" s="116">
        <v>3107.342947109998</v>
      </c>
      <c r="H1077" s="113" t="s">
        <v>24</v>
      </c>
      <c r="I1077" s="135" t="s">
        <v>2</v>
      </c>
    </row>
    <row r="1078" spans="1:9" s="100" customFormat="1" ht="30" customHeight="1" x14ac:dyDescent="0.3">
      <c r="A1078" s="112">
        <v>1073</v>
      </c>
      <c r="B1078" s="112"/>
      <c r="C1078" s="113" t="s">
        <v>1152</v>
      </c>
      <c r="D1078" s="113">
        <v>920745</v>
      </c>
      <c r="E1078" s="114">
        <v>60707</v>
      </c>
      <c r="F1078" s="114">
        <v>60707</v>
      </c>
      <c r="G1078" s="116">
        <v>24682.344923305307</v>
      </c>
      <c r="H1078" s="113" t="s">
        <v>24</v>
      </c>
      <c r="I1078" s="135" t="s">
        <v>2</v>
      </c>
    </row>
    <row r="1079" spans="1:9" s="100" customFormat="1" ht="30" customHeight="1" x14ac:dyDescent="0.3">
      <c r="A1079" s="112">
        <v>1074</v>
      </c>
      <c r="B1079" s="112"/>
      <c r="C1079" s="113" t="s">
        <v>2015</v>
      </c>
      <c r="D1079" s="113">
        <v>220248</v>
      </c>
      <c r="E1079" s="114">
        <v>102725</v>
      </c>
      <c r="F1079" s="114">
        <v>100925</v>
      </c>
      <c r="G1079" s="116">
        <v>15330.88516508978</v>
      </c>
      <c r="H1079" s="113" t="s">
        <v>24</v>
      </c>
      <c r="I1079" s="135" t="s">
        <v>2</v>
      </c>
    </row>
    <row r="1080" spans="1:9" s="101" customFormat="1" ht="30" customHeight="1" x14ac:dyDescent="0.3">
      <c r="A1080" s="112">
        <v>1075</v>
      </c>
      <c r="B1080" s="112"/>
      <c r="C1080" s="117" t="s">
        <v>2017</v>
      </c>
      <c r="D1080" s="113">
        <v>116776</v>
      </c>
      <c r="E1080" s="114">
        <v>55600</v>
      </c>
      <c r="F1080" s="114">
        <v>0</v>
      </c>
      <c r="G1080" s="116">
        <v>0</v>
      </c>
      <c r="H1080" s="113" t="s">
        <v>24</v>
      </c>
      <c r="I1080" s="136" t="s">
        <v>1</v>
      </c>
    </row>
    <row r="1081" spans="1:9" s="100" customFormat="1" ht="30" customHeight="1" x14ac:dyDescent="0.3">
      <c r="A1081" s="112">
        <v>1076</v>
      </c>
      <c r="B1081" s="112"/>
      <c r="C1081" s="117" t="s">
        <v>2018</v>
      </c>
      <c r="D1081" s="113">
        <v>112230</v>
      </c>
      <c r="E1081" s="114">
        <v>63008</v>
      </c>
      <c r="F1081" s="114">
        <v>0</v>
      </c>
      <c r="G1081" s="116">
        <v>0</v>
      </c>
      <c r="H1081" s="113" t="s">
        <v>24</v>
      </c>
      <c r="I1081" s="136" t="s">
        <v>1</v>
      </c>
    </row>
    <row r="1082" spans="1:9" s="101" customFormat="1" ht="30" customHeight="1" x14ac:dyDescent="0.3">
      <c r="A1082" s="112">
        <v>1077</v>
      </c>
      <c r="B1082" s="112"/>
      <c r="C1082" s="117" t="s">
        <v>2019</v>
      </c>
      <c r="D1082" s="113">
        <v>104898</v>
      </c>
      <c r="E1082" s="114">
        <v>68000</v>
      </c>
      <c r="F1082" s="114">
        <v>0</v>
      </c>
      <c r="G1082" s="116">
        <v>0</v>
      </c>
      <c r="H1082" s="113" t="s">
        <v>24</v>
      </c>
      <c r="I1082" s="136" t="s">
        <v>1</v>
      </c>
    </row>
    <row r="1083" spans="1:9" s="101" customFormat="1" ht="30" customHeight="1" x14ac:dyDescent="0.3">
      <c r="A1083" s="112">
        <v>1078</v>
      </c>
      <c r="B1083" s="112"/>
      <c r="C1083" s="117" t="s">
        <v>2020</v>
      </c>
      <c r="D1083" s="113">
        <v>920790</v>
      </c>
      <c r="E1083" s="114">
        <v>108000</v>
      </c>
      <c r="F1083" s="114">
        <v>104053</v>
      </c>
      <c r="G1083" s="116">
        <v>42306.027909543998</v>
      </c>
      <c r="H1083" s="113" t="s">
        <v>24</v>
      </c>
      <c r="I1083" s="135" t="s">
        <v>2</v>
      </c>
    </row>
    <row r="1084" spans="1:9" s="101" customFormat="1" ht="30" customHeight="1" x14ac:dyDescent="0.3">
      <c r="A1084" s="112">
        <v>1079</v>
      </c>
      <c r="B1084" s="112"/>
      <c r="C1084" s="117" t="s">
        <v>2022</v>
      </c>
      <c r="D1084" s="113">
        <v>920753</v>
      </c>
      <c r="E1084" s="114">
        <v>19180</v>
      </c>
      <c r="F1084" s="114">
        <v>19180</v>
      </c>
      <c r="G1084" s="116">
        <v>7798.2337395851519</v>
      </c>
      <c r="H1084" s="113" t="s">
        <v>24</v>
      </c>
      <c r="I1084" s="135" t="s">
        <v>2</v>
      </c>
    </row>
    <row r="1085" spans="1:9" s="101" customFormat="1" ht="30" customHeight="1" x14ac:dyDescent="0.3">
      <c r="A1085" s="112">
        <v>1080</v>
      </c>
      <c r="B1085" s="112"/>
      <c r="C1085" s="117" t="s">
        <v>2024</v>
      </c>
      <c r="D1085" s="113">
        <v>114153</v>
      </c>
      <c r="E1085" s="114">
        <v>2957156</v>
      </c>
      <c r="F1085" s="114">
        <v>1277891</v>
      </c>
      <c r="G1085" s="116">
        <v>194116.42481547431</v>
      </c>
      <c r="H1085" s="113" t="s">
        <v>24</v>
      </c>
      <c r="I1085" s="135" t="s">
        <v>2</v>
      </c>
    </row>
    <row r="1086" spans="1:9" s="101" customFormat="1" ht="30" customHeight="1" x14ac:dyDescent="0.3">
      <c r="A1086" s="112">
        <v>1081</v>
      </c>
      <c r="B1086" s="112"/>
      <c r="C1086" s="117" t="s">
        <v>2026</v>
      </c>
      <c r="D1086" s="113">
        <v>113356</v>
      </c>
      <c r="E1086" s="114">
        <v>100029</v>
      </c>
      <c r="F1086" s="114">
        <v>100029</v>
      </c>
      <c r="G1086" s="116">
        <v>83049.264819323886</v>
      </c>
      <c r="H1086" s="119" t="s">
        <v>28</v>
      </c>
      <c r="I1086" s="136" t="s">
        <v>3</v>
      </c>
    </row>
    <row r="1087" spans="1:9" s="101" customFormat="1" ht="30" customHeight="1" x14ac:dyDescent="0.3">
      <c r="A1087" s="112">
        <v>1082</v>
      </c>
      <c r="B1087" s="112"/>
      <c r="C1087" s="117" t="s">
        <v>2027</v>
      </c>
      <c r="D1087" s="113">
        <v>104534</v>
      </c>
      <c r="E1087" s="114">
        <v>125373</v>
      </c>
      <c r="F1087" s="114">
        <v>121992</v>
      </c>
      <c r="G1087" s="116">
        <v>49599.693970775377</v>
      </c>
      <c r="H1087" s="113" t="s">
        <v>24</v>
      </c>
      <c r="I1087" s="135" t="s">
        <v>2</v>
      </c>
    </row>
    <row r="1088" spans="1:9" s="101" customFormat="1" ht="30" customHeight="1" x14ac:dyDescent="0.3">
      <c r="A1088" s="112">
        <v>1083</v>
      </c>
      <c r="B1088" s="112"/>
      <c r="C1088" s="117" t="s">
        <v>2029</v>
      </c>
      <c r="D1088" s="113">
        <v>920791</v>
      </c>
      <c r="E1088" s="114">
        <v>93569</v>
      </c>
      <c r="F1088" s="114">
        <v>87411</v>
      </c>
      <c r="G1088" s="116">
        <v>35539.698092329389</v>
      </c>
      <c r="H1088" s="113" t="s">
        <v>24</v>
      </c>
      <c r="I1088" s="135" t="s">
        <v>2</v>
      </c>
    </row>
    <row r="1089" spans="1:9" s="101" customFormat="1" ht="30" customHeight="1" x14ac:dyDescent="0.3">
      <c r="A1089" s="112">
        <v>1084</v>
      </c>
      <c r="B1089" s="112"/>
      <c r="C1089" s="117" t="s">
        <v>2031</v>
      </c>
      <c r="D1089" s="113">
        <v>108873</v>
      </c>
      <c r="E1089" s="114">
        <v>84037</v>
      </c>
      <c r="F1089" s="114">
        <v>62702</v>
      </c>
      <c r="G1089" s="116">
        <v>25493.475075050479</v>
      </c>
      <c r="H1089" s="113" t="s">
        <v>24</v>
      </c>
      <c r="I1089" s="135" t="s">
        <v>2</v>
      </c>
    </row>
    <row r="1090" spans="1:9" s="100" customFormat="1" ht="30" customHeight="1" x14ac:dyDescent="0.3">
      <c r="A1090" s="112">
        <v>1085</v>
      </c>
      <c r="B1090" s="112"/>
      <c r="C1090" s="117" t="s">
        <v>2033</v>
      </c>
      <c r="D1090" s="113">
        <v>116137</v>
      </c>
      <c r="E1090" s="114">
        <v>42792</v>
      </c>
      <c r="F1090" s="114">
        <v>42792</v>
      </c>
      <c r="G1090" s="116">
        <v>6500.264929249659</v>
      </c>
      <c r="H1090" s="113" t="s">
        <v>24</v>
      </c>
      <c r="I1090" s="135" t="s">
        <v>2</v>
      </c>
    </row>
    <row r="1091" spans="1:9" s="101" customFormat="1" ht="30" customHeight="1" x14ac:dyDescent="0.3">
      <c r="A1091" s="112">
        <v>1086</v>
      </c>
      <c r="B1091" s="112"/>
      <c r="C1091" s="117" t="s">
        <v>2035</v>
      </c>
      <c r="D1091" s="113">
        <v>104321</v>
      </c>
      <c r="E1091" s="114">
        <v>220901</v>
      </c>
      <c r="F1091" s="114">
        <v>192088</v>
      </c>
      <c r="G1091" s="116">
        <v>131539.86385525146</v>
      </c>
      <c r="H1091" s="113" t="s">
        <v>24</v>
      </c>
      <c r="I1091" s="135" t="s">
        <v>2</v>
      </c>
    </row>
    <row r="1092" spans="1:9" s="101" customFormat="1" ht="30" customHeight="1" x14ac:dyDescent="0.3">
      <c r="A1092" s="112">
        <v>1087</v>
      </c>
      <c r="B1092" s="112"/>
      <c r="C1092" s="117" t="s">
        <v>2037</v>
      </c>
      <c r="D1092" s="113">
        <v>104576</v>
      </c>
      <c r="E1092" s="114">
        <v>110236</v>
      </c>
      <c r="F1092" s="114">
        <v>110236</v>
      </c>
      <c r="G1092" s="116">
        <v>63802.729876528763</v>
      </c>
      <c r="H1092" s="113" t="s">
        <v>24</v>
      </c>
      <c r="I1092" s="135" t="s">
        <v>2</v>
      </c>
    </row>
    <row r="1093" spans="1:9" s="101" customFormat="1" ht="30" customHeight="1" x14ac:dyDescent="0.3">
      <c r="A1093" s="112">
        <v>1088</v>
      </c>
      <c r="B1093" s="112"/>
      <c r="C1093" s="117" t="s">
        <v>2039</v>
      </c>
      <c r="D1093" s="113">
        <v>105252</v>
      </c>
      <c r="E1093" s="114">
        <v>43637</v>
      </c>
      <c r="F1093" s="114">
        <v>43637</v>
      </c>
      <c r="G1093" s="116">
        <v>17741.998211380462</v>
      </c>
      <c r="H1093" s="113" t="s">
        <v>24</v>
      </c>
      <c r="I1093" s="135" t="s">
        <v>2</v>
      </c>
    </row>
    <row r="1094" spans="1:9" s="101" customFormat="1" ht="30" customHeight="1" x14ac:dyDescent="0.3">
      <c r="A1094" s="112">
        <v>1089</v>
      </c>
      <c r="B1094" s="112"/>
      <c r="C1094" s="117" t="s">
        <v>2041</v>
      </c>
      <c r="D1094" s="113">
        <v>920699</v>
      </c>
      <c r="E1094" s="114">
        <v>63040</v>
      </c>
      <c r="F1094" s="114">
        <v>63040</v>
      </c>
      <c r="G1094" s="116">
        <v>25630.899632088007</v>
      </c>
      <c r="H1094" s="113" t="s">
        <v>24</v>
      </c>
      <c r="I1094" s="135" t="s">
        <v>2</v>
      </c>
    </row>
    <row r="1095" spans="1:9" s="101" customFormat="1" ht="30" customHeight="1" x14ac:dyDescent="0.3">
      <c r="A1095" s="112">
        <v>1090</v>
      </c>
      <c r="B1095" s="112"/>
      <c r="C1095" s="117" t="s">
        <v>2043</v>
      </c>
      <c r="D1095" s="113">
        <v>920744</v>
      </c>
      <c r="E1095" s="114">
        <v>49338</v>
      </c>
      <c r="F1095" s="114">
        <v>49338</v>
      </c>
      <c r="G1095" s="116">
        <v>20059.919512182078</v>
      </c>
      <c r="H1095" s="113" t="s">
        <v>24</v>
      </c>
      <c r="I1095" s="135" t="s">
        <v>2</v>
      </c>
    </row>
    <row r="1096" spans="1:9" s="101" customFormat="1" ht="30" customHeight="1" x14ac:dyDescent="0.3">
      <c r="A1096" s="112">
        <v>1091</v>
      </c>
      <c r="B1096" s="112"/>
      <c r="C1096" s="117" t="s">
        <v>2045</v>
      </c>
      <c r="D1096" s="113">
        <v>920524</v>
      </c>
      <c r="E1096" s="114">
        <v>39636</v>
      </c>
      <c r="F1096" s="114">
        <v>39636</v>
      </c>
      <c r="G1096" s="116">
        <v>16115.265511063455</v>
      </c>
      <c r="H1096" s="113" t="s">
        <v>24</v>
      </c>
      <c r="I1096" s="135" t="s">
        <v>2</v>
      </c>
    </row>
    <row r="1097" spans="1:9" s="101" customFormat="1" ht="30" customHeight="1" x14ac:dyDescent="0.3">
      <c r="A1097" s="112">
        <v>1092</v>
      </c>
      <c r="B1097" s="112"/>
      <c r="C1097" s="115" t="s">
        <v>2047</v>
      </c>
      <c r="D1097" s="113">
        <v>920767</v>
      </c>
      <c r="E1097" s="114">
        <v>61032</v>
      </c>
      <c r="F1097" s="114">
        <v>61032</v>
      </c>
      <c r="G1097" s="116">
        <v>24814.483920456776</v>
      </c>
      <c r="H1097" s="113" t="s">
        <v>24</v>
      </c>
      <c r="I1097" s="135" t="s">
        <v>2</v>
      </c>
    </row>
    <row r="1098" spans="1:9" s="101" customFormat="1" ht="30" customHeight="1" x14ac:dyDescent="0.3">
      <c r="A1098" s="112">
        <v>1093</v>
      </c>
      <c r="B1098" s="112"/>
      <c r="C1098" s="115" t="s">
        <v>2049</v>
      </c>
      <c r="D1098" s="113">
        <v>920804</v>
      </c>
      <c r="E1098" s="114">
        <v>44462</v>
      </c>
      <c r="F1098" s="114">
        <v>44462</v>
      </c>
      <c r="G1098" s="116">
        <v>18077.427973380345</v>
      </c>
      <c r="H1098" s="113" t="s">
        <v>24</v>
      </c>
      <c r="I1098" s="135" t="s">
        <v>2</v>
      </c>
    </row>
    <row r="1099" spans="1:9" s="101" customFormat="1" ht="30" customHeight="1" x14ac:dyDescent="0.3">
      <c r="A1099" s="112">
        <v>1094</v>
      </c>
      <c r="B1099" s="112"/>
      <c r="C1099" s="117" t="s">
        <v>2051</v>
      </c>
      <c r="D1099" s="113">
        <v>105304</v>
      </c>
      <c r="E1099" s="114">
        <v>33490</v>
      </c>
      <c r="F1099" s="114">
        <v>18122</v>
      </c>
      <c r="G1099" s="116">
        <v>7368.0704811659089</v>
      </c>
      <c r="H1099" s="113" t="s">
        <v>24</v>
      </c>
      <c r="I1099" s="135" t="s">
        <v>2</v>
      </c>
    </row>
    <row r="1100" spans="1:9" s="101" customFormat="1" ht="30" customHeight="1" x14ac:dyDescent="0.3">
      <c r="A1100" s="112">
        <v>1095</v>
      </c>
      <c r="B1100" s="112"/>
      <c r="C1100" s="117" t="s">
        <v>2053</v>
      </c>
      <c r="D1100" s="113">
        <v>920494</v>
      </c>
      <c r="E1100" s="114">
        <v>24832</v>
      </c>
      <c r="F1100" s="114">
        <v>24832</v>
      </c>
      <c r="G1100" s="116">
        <v>10096.232545431621</v>
      </c>
      <c r="H1100" s="113" t="s">
        <v>24</v>
      </c>
      <c r="I1100" s="135" t="s">
        <v>2</v>
      </c>
    </row>
    <row r="1101" spans="1:9" s="101" customFormat="1" ht="30" customHeight="1" x14ac:dyDescent="0.3">
      <c r="A1101" s="112">
        <v>1096</v>
      </c>
      <c r="B1101" s="112"/>
      <c r="C1101" s="117" t="s">
        <v>2055</v>
      </c>
      <c r="D1101" s="113">
        <v>103756</v>
      </c>
      <c r="E1101" s="114">
        <v>124617</v>
      </c>
      <c r="F1101" s="114">
        <v>124617</v>
      </c>
      <c r="G1101" s="116">
        <v>82977.169926535324</v>
      </c>
      <c r="H1101" s="113" t="s">
        <v>24</v>
      </c>
      <c r="I1101" s="135" t="s">
        <v>2</v>
      </c>
    </row>
    <row r="1102" spans="1:9" s="101" customFormat="1" ht="30" customHeight="1" x14ac:dyDescent="0.3">
      <c r="A1102" s="112">
        <v>1097</v>
      </c>
      <c r="B1102" s="112"/>
      <c r="C1102" s="117" t="s">
        <v>2057</v>
      </c>
      <c r="D1102" s="113">
        <v>108997</v>
      </c>
      <c r="E1102" s="114">
        <v>676996</v>
      </c>
      <c r="F1102" s="114">
        <v>404708</v>
      </c>
      <c r="G1102" s="116">
        <v>61476.65963233247</v>
      </c>
      <c r="H1102" s="113" t="s">
        <v>24</v>
      </c>
      <c r="I1102" s="135" t="s">
        <v>2</v>
      </c>
    </row>
    <row r="1103" spans="1:9" s="101" customFormat="1" ht="30" customHeight="1" x14ac:dyDescent="0.3">
      <c r="A1103" s="112">
        <v>1098</v>
      </c>
      <c r="B1103" s="112"/>
      <c r="C1103" s="117" t="s">
        <v>2059</v>
      </c>
      <c r="D1103" s="113">
        <v>105139</v>
      </c>
      <c r="E1103" s="114">
        <v>36349</v>
      </c>
      <c r="F1103" s="114">
        <v>36349</v>
      </c>
      <c r="G1103" s="116">
        <v>14778.832022949984</v>
      </c>
      <c r="H1103" s="113" t="s">
        <v>24</v>
      </c>
      <c r="I1103" s="135" t="s">
        <v>2</v>
      </c>
    </row>
    <row r="1104" spans="1:9" s="101" customFormat="1" ht="30" customHeight="1" x14ac:dyDescent="0.3">
      <c r="A1104" s="112">
        <v>1099</v>
      </c>
      <c r="B1104" s="112"/>
      <c r="C1104" s="117" t="s">
        <v>2061</v>
      </c>
      <c r="D1104" s="113">
        <v>108740</v>
      </c>
      <c r="E1104" s="114">
        <v>71424</v>
      </c>
      <c r="F1104" s="114">
        <v>70670</v>
      </c>
      <c r="G1104" s="116">
        <v>10735.037449758678</v>
      </c>
      <c r="H1104" s="119" t="s">
        <v>28</v>
      </c>
      <c r="I1104" s="136" t="s">
        <v>3</v>
      </c>
    </row>
    <row r="1105" spans="1:9" s="101" customFormat="1" ht="30" customHeight="1" x14ac:dyDescent="0.3">
      <c r="A1105" s="112">
        <v>1100</v>
      </c>
      <c r="B1105" s="112"/>
      <c r="C1105" s="117" t="s">
        <v>2062</v>
      </c>
      <c r="D1105" s="113">
        <v>104787</v>
      </c>
      <c r="E1105" s="114">
        <v>76851</v>
      </c>
      <c r="F1105" s="114">
        <v>76851</v>
      </c>
      <c r="G1105" s="116">
        <v>11673.954479289716</v>
      </c>
      <c r="H1105" s="119" t="s">
        <v>28</v>
      </c>
      <c r="I1105" s="136" t="s">
        <v>3</v>
      </c>
    </row>
    <row r="1106" spans="1:9" s="101" customFormat="1" ht="30" customHeight="1" x14ac:dyDescent="0.3">
      <c r="A1106" s="112">
        <v>1101</v>
      </c>
      <c r="B1106" s="112"/>
      <c r="C1106" s="117" t="s">
        <v>2063</v>
      </c>
      <c r="D1106" s="113">
        <v>104495</v>
      </c>
      <c r="E1106" s="114">
        <v>218603</v>
      </c>
      <c r="F1106" s="114">
        <v>218603</v>
      </c>
      <c r="G1106" s="116">
        <v>101902.41061552489</v>
      </c>
      <c r="H1106" s="113" t="s">
        <v>24</v>
      </c>
      <c r="I1106" s="135" t="s">
        <v>2</v>
      </c>
    </row>
    <row r="1107" spans="1:9" s="101" customFormat="1" ht="30" customHeight="1" x14ac:dyDescent="0.3">
      <c r="A1107" s="112">
        <v>1102</v>
      </c>
      <c r="B1107" s="112"/>
      <c r="C1107" s="117" t="s">
        <v>2065</v>
      </c>
      <c r="D1107" s="113">
        <v>104768</v>
      </c>
      <c r="E1107" s="114">
        <v>179640</v>
      </c>
      <c r="F1107" s="114">
        <v>179640</v>
      </c>
      <c r="G1107" s="116">
        <v>27287.988219536564</v>
      </c>
      <c r="H1107" s="119" t="s">
        <v>28</v>
      </c>
      <c r="I1107" s="136" t="s">
        <v>3</v>
      </c>
    </row>
    <row r="1108" spans="1:9" s="101" customFormat="1" ht="30" customHeight="1" x14ac:dyDescent="0.3">
      <c r="A1108" s="112">
        <v>1103</v>
      </c>
      <c r="B1108" s="112"/>
      <c r="C1108" s="117" t="s">
        <v>2066</v>
      </c>
      <c r="D1108" s="113">
        <v>103995</v>
      </c>
      <c r="E1108" s="114">
        <v>314311</v>
      </c>
      <c r="F1108" s="114">
        <v>314311</v>
      </c>
      <c r="G1108" s="116">
        <v>47745.017063408806</v>
      </c>
      <c r="H1108" s="113" t="s">
        <v>24</v>
      </c>
      <c r="I1108" s="135" t="s">
        <v>2</v>
      </c>
    </row>
    <row r="1109" spans="1:9" s="101" customFormat="1" ht="30" customHeight="1" x14ac:dyDescent="0.3">
      <c r="A1109" s="112">
        <v>1104</v>
      </c>
      <c r="B1109" s="112"/>
      <c r="C1109" s="117" t="s">
        <v>2068</v>
      </c>
      <c r="D1109" s="113">
        <v>220674</v>
      </c>
      <c r="E1109" s="114">
        <v>59840</v>
      </c>
      <c r="F1109" s="114">
        <v>59840</v>
      </c>
      <c r="G1109" s="116">
        <v>9089.9199234973748</v>
      </c>
      <c r="H1109" s="113" t="s">
        <v>24</v>
      </c>
      <c r="I1109" s="135" t="s">
        <v>2</v>
      </c>
    </row>
    <row r="1110" spans="1:9" s="101" customFormat="1" ht="30" customHeight="1" x14ac:dyDescent="0.3">
      <c r="A1110" s="112">
        <v>1105</v>
      </c>
      <c r="B1110" s="112"/>
      <c r="C1110" s="117" t="s">
        <v>2070</v>
      </c>
      <c r="D1110" s="113">
        <v>621320</v>
      </c>
      <c r="E1110" s="114">
        <v>93313</v>
      </c>
      <c r="F1110" s="114">
        <v>76313</v>
      </c>
      <c r="G1110" s="116">
        <v>31027.456275754001</v>
      </c>
      <c r="H1110" s="113" t="s">
        <v>24</v>
      </c>
      <c r="I1110" s="135" t="s">
        <v>2</v>
      </c>
    </row>
    <row r="1111" spans="1:9" s="101" customFormat="1" ht="30" customHeight="1" x14ac:dyDescent="0.3">
      <c r="A1111" s="112">
        <v>1106</v>
      </c>
      <c r="B1111" s="112"/>
      <c r="C1111" s="117" t="s">
        <v>2072</v>
      </c>
      <c r="D1111" s="113">
        <v>104878</v>
      </c>
      <c r="E1111" s="114">
        <v>155344</v>
      </c>
      <c r="F1111" s="114">
        <v>0</v>
      </c>
      <c r="G1111" s="116">
        <v>0</v>
      </c>
      <c r="H1111" s="113" t="s">
        <v>24</v>
      </c>
      <c r="I1111" s="136" t="s">
        <v>1</v>
      </c>
    </row>
    <row r="1112" spans="1:9" s="101" customFormat="1" ht="30" customHeight="1" x14ac:dyDescent="0.3">
      <c r="A1112" s="112">
        <v>1107</v>
      </c>
      <c r="B1112" s="112"/>
      <c r="C1112" s="117" t="s">
        <v>2073</v>
      </c>
      <c r="D1112" s="113">
        <v>220238</v>
      </c>
      <c r="E1112" s="114">
        <v>79807</v>
      </c>
      <c r="F1112" s="114">
        <v>78437</v>
      </c>
      <c r="G1112" s="116">
        <v>31891.03544483006</v>
      </c>
      <c r="H1112" s="113" t="s">
        <v>24</v>
      </c>
      <c r="I1112" s="135" t="s">
        <v>2</v>
      </c>
    </row>
    <row r="1113" spans="1:9" s="101" customFormat="1" ht="30" customHeight="1" x14ac:dyDescent="0.3">
      <c r="A1113" s="112">
        <v>1108</v>
      </c>
      <c r="B1113" s="112"/>
      <c r="C1113" s="117" t="s">
        <v>2075</v>
      </c>
      <c r="D1113" s="113">
        <v>114843</v>
      </c>
      <c r="E1113" s="114">
        <v>310000</v>
      </c>
      <c r="F1113" s="114">
        <v>0</v>
      </c>
      <c r="G1113" s="116">
        <v>0</v>
      </c>
      <c r="H1113" s="113" t="s">
        <v>24</v>
      </c>
      <c r="I1113" s="136" t="s">
        <v>1</v>
      </c>
    </row>
    <row r="1114" spans="1:9" s="101" customFormat="1" ht="30" customHeight="1" x14ac:dyDescent="0.3">
      <c r="A1114" s="112">
        <v>1109</v>
      </c>
      <c r="B1114" s="112"/>
      <c r="C1114" s="117" t="s">
        <v>2076</v>
      </c>
      <c r="D1114" s="113">
        <v>104029</v>
      </c>
      <c r="E1114" s="114">
        <v>60142</v>
      </c>
      <c r="F1114" s="114">
        <v>60142</v>
      </c>
      <c r="G1114" s="116">
        <v>55809.076218067312</v>
      </c>
      <c r="H1114" s="113" t="s">
        <v>24</v>
      </c>
      <c r="I1114" s="135" t="s">
        <v>2</v>
      </c>
    </row>
    <row r="1115" spans="1:9" s="101" customFormat="1" ht="30" customHeight="1" x14ac:dyDescent="0.3">
      <c r="A1115" s="112">
        <v>1110</v>
      </c>
      <c r="B1115" s="112"/>
      <c r="C1115" s="117" t="s">
        <v>2078</v>
      </c>
      <c r="D1115" s="113">
        <v>105246</v>
      </c>
      <c r="E1115" s="114">
        <v>33613</v>
      </c>
      <c r="F1115" s="114">
        <v>32281</v>
      </c>
      <c r="G1115" s="116">
        <v>13124.858360143289</v>
      </c>
      <c r="H1115" s="113" t="s">
        <v>24</v>
      </c>
      <c r="I1115" s="135" t="s">
        <v>2</v>
      </c>
    </row>
    <row r="1116" spans="1:9" s="101" customFormat="1" ht="30" customHeight="1" x14ac:dyDescent="0.3">
      <c r="A1116" s="112">
        <v>1111</v>
      </c>
      <c r="B1116" s="112"/>
      <c r="C1116" s="117" t="s">
        <v>2080</v>
      </c>
      <c r="D1116" s="113">
        <v>104359</v>
      </c>
      <c r="E1116" s="114">
        <v>577953</v>
      </c>
      <c r="F1116" s="114">
        <v>577953</v>
      </c>
      <c r="G1116" s="116">
        <v>254823.2371385702</v>
      </c>
      <c r="H1116" s="113" t="s">
        <v>24</v>
      </c>
      <c r="I1116" s="135" t="s">
        <v>2</v>
      </c>
    </row>
    <row r="1117" spans="1:9" s="101" customFormat="1" ht="30" customHeight="1" x14ac:dyDescent="0.3">
      <c r="A1117" s="112">
        <v>1112</v>
      </c>
      <c r="B1117" s="112"/>
      <c r="C1117" s="117" t="s">
        <v>2082</v>
      </c>
      <c r="D1117" s="113">
        <v>104564</v>
      </c>
      <c r="E1117" s="114">
        <v>177340</v>
      </c>
      <c r="F1117" s="114">
        <v>177340</v>
      </c>
      <c r="G1117" s="116">
        <v>96054.214155541544</v>
      </c>
      <c r="H1117" s="113" t="s">
        <v>24</v>
      </c>
      <c r="I1117" s="135" t="s">
        <v>2</v>
      </c>
    </row>
    <row r="1118" spans="1:9" s="101" customFormat="1" ht="30" customHeight="1" x14ac:dyDescent="0.3">
      <c r="A1118" s="112">
        <v>1113</v>
      </c>
      <c r="B1118" s="112"/>
      <c r="C1118" s="117" t="s">
        <v>2084</v>
      </c>
      <c r="D1118" s="113">
        <v>103720</v>
      </c>
      <c r="E1118" s="114">
        <v>56977</v>
      </c>
      <c r="F1118" s="114">
        <v>31841</v>
      </c>
      <c r="G1118" s="116">
        <v>4836.7670502018691</v>
      </c>
      <c r="H1118" s="113" t="s">
        <v>24</v>
      </c>
      <c r="I1118" s="135" t="s">
        <v>2</v>
      </c>
    </row>
    <row r="1119" spans="1:9" s="101" customFormat="1" ht="30" customHeight="1" x14ac:dyDescent="0.3">
      <c r="A1119" s="112">
        <v>1114</v>
      </c>
      <c r="B1119" s="112"/>
      <c r="C1119" s="117" t="s">
        <v>710</v>
      </c>
      <c r="D1119" s="113">
        <v>220667</v>
      </c>
      <c r="E1119" s="114">
        <v>144251</v>
      </c>
      <c r="F1119" s="114">
        <v>144251</v>
      </c>
      <c r="G1119" s="116">
        <v>21912.266692587225</v>
      </c>
      <c r="H1119" s="113" t="s">
        <v>24</v>
      </c>
      <c r="I1119" s="135" t="s">
        <v>2</v>
      </c>
    </row>
    <row r="1120" spans="1:9" s="101" customFormat="1" ht="30" customHeight="1" x14ac:dyDescent="0.3">
      <c r="A1120" s="112">
        <v>1115</v>
      </c>
      <c r="B1120" s="112"/>
      <c r="C1120" s="117" t="s">
        <v>2087</v>
      </c>
      <c r="D1120" s="113">
        <v>220570</v>
      </c>
      <c r="E1120" s="114">
        <v>350201</v>
      </c>
      <c r="F1120" s="114">
        <v>350201</v>
      </c>
      <c r="G1120" s="116">
        <v>53196.842365118711</v>
      </c>
      <c r="H1120" s="113" t="s">
        <v>24</v>
      </c>
      <c r="I1120" s="135" t="s">
        <v>2</v>
      </c>
    </row>
    <row r="1121" spans="1:9" s="101" customFormat="1" ht="30" customHeight="1" x14ac:dyDescent="0.3">
      <c r="A1121" s="112">
        <v>1116</v>
      </c>
      <c r="B1121" s="112"/>
      <c r="C1121" s="117" t="s">
        <v>2089</v>
      </c>
      <c r="D1121" s="113">
        <v>103786</v>
      </c>
      <c r="E1121" s="114">
        <v>198281</v>
      </c>
      <c r="F1121" s="114">
        <v>198281</v>
      </c>
      <c r="G1121" s="116">
        <v>103317.11770711516</v>
      </c>
      <c r="H1121" s="113" t="s">
        <v>24</v>
      </c>
      <c r="I1121" s="135" t="s">
        <v>2</v>
      </c>
    </row>
    <row r="1122" spans="1:9" s="101" customFormat="1" ht="30" customHeight="1" x14ac:dyDescent="0.3">
      <c r="A1122" s="112">
        <v>1117</v>
      </c>
      <c r="B1122" s="112"/>
      <c r="C1122" s="117" t="s">
        <v>2091</v>
      </c>
      <c r="D1122" s="113">
        <v>220337</v>
      </c>
      <c r="E1122" s="114">
        <v>67936</v>
      </c>
      <c r="F1122" s="114">
        <v>67936</v>
      </c>
      <c r="G1122" s="116">
        <v>10319.732619029372</v>
      </c>
      <c r="H1122" s="113" t="s">
        <v>24</v>
      </c>
      <c r="I1122" s="135" t="s">
        <v>2</v>
      </c>
    </row>
    <row r="1123" spans="1:9" s="101" customFormat="1" ht="30" customHeight="1" x14ac:dyDescent="0.3">
      <c r="A1123" s="112">
        <v>1118</v>
      </c>
      <c r="B1123" s="112"/>
      <c r="C1123" s="117" t="s">
        <v>2093</v>
      </c>
      <c r="D1123" s="113">
        <v>115123</v>
      </c>
      <c r="E1123" s="114">
        <v>92753</v>
      </c>
      <c r="F1123" s="114">
        <v>92753</v>
      </c>
      <c r="G1123" s="116">
        <v>14089.527785162965</v>
      </c>
      <c r="H1123" s="113" t="s">
        <v>24</v>
      </c>
      <c r="I1123" s="135" t="s">
        <v>2</v>
      </c>
    </row>
    <row r="1124" spans="1:9" s="101" customFormat="1" ht="30" customHeight="1" x14ac:dyDescent="0.3">
      <c r="A1124" s="112">
        <v>1119</v>
      </c>
      <c r="B1124" s="112"/>
      <c r="C1124" s="117" t="s">
        <v>2095</v>
      </c>
      <c r="D1124" s="113">
        <v>104001</v>
      </c>
      <c r="E1124" s="114">
        <v>111902</v>
      </c>
      <c r="F1124" s="114">
        <v>111902</v>
      </c>
      <c r="G1124" s="116">
        <v>91663.463070310303</v>
      </c>
      <c r="H1124" s="113" t="s">
        <v>24</v>
      </c>
      <c r="I1124" s="135" t="s">
        <v>2</v>
      </c>
    </row>
    <row r="1125" spans="1:9" s="101" customFormat="1" ht="30" customHeight="1" x14ac:dyDescent="0.3">
      <c r="A1125" s="112">
        <v>1120</v>
      </c>
      <c r="B1125" s="112"/>
      <c r="C1125" s="117" t="s">
        <v>2097</v>
      </c>
      <c r="D1125" s="113">
        <v>105144</v>
      </c>
      <c r="E1125" s="114">
        <v>194941</v>
      </c>
      <c r="F1125" s="114">
        <v>194941</v>
      </c>
      <c r="G1125" s="116">
        <v>79259.409980629251</v>
      </c>
      <c r="H1125" s="113" t="s">
        <v>24</v>
      </c>
      <c r="I1125" s="135" t="s">
        <v>2</v>
      </c>
    </row>
    <row r="1126" spans="1:9" s="101" customFormat="1" ht="30" customHeight="1" x14ac:dyDescent="0.3">
      <c r="A1126" s="112">
        <v>1121</v>
      </c>
      <c r="B1126" s="112"/>
      <c r="C1126" s="117" t="s">
        <v>2099</v>
      </c>
      <c r="D1126" s="113">
        <v>220511</v>
      </c>
      <c r="E1126" s="114">
        <v>23400</v>
      </c>
      <c r="F1126" s="114">
        <v>0</v>
      </c>
      <c r="G1126" s="116">
        <v>0</v>
      </c>
      <c r="H1126" s="113" t="s">
        <v>24</v>
      </c>
      <c r="I1126" s="136" t="s">
        <v>1</v>
      </c>
    </row>
    <row r="1127" spans="1:9" s="101" customFormat="1" ht="30" customHeight="1" x14ac:dyDescent="0.3">
      <c r="A1127" s="112">
        <v>1122</v>
      </c>
      <c r="B1127" s="112"/>
      <c r="C1127" s="117" t="s">
        <v>2100</v>
      </c>
      <c r="D1127" s="113">
        <v>104928</v>
      </c>
      <c r="E1127" s="114">
        <v>571578</v>
      </c>
      <c r="F1127" s="114">
        <v>571578</v>
      </c>
      <c r="G1127" s="116">
        <v>268985.73612140084</v>
      </c>
      <c r="H1127" s="113" t="s">
        <v>24</v>
      </c>
      <c r="I1127" s="135" t="s">
        <v>2</v>
      </c>
    </row>
    <row r="1128" spans="1:9" s="101" customFormat="1" ht="30" customHeight="1" x14ac:dyDescent="0.3">
      <c r="A1128" s="112">
        <v>1123</v>
      </c>
      <c r="B1128" s="112"/>
      <c r="C1128" s="117" t="s">
        <v>2102</v>
      </c>
      <c r="D1128" s="113">
        <v>115714</v>
      </c>
      <c r="E1128" s="114">
        <v>4894</v>
      </c>
      <c r="F1128" s="114">
        <v>4894</v>
      </c>
      <c r="G1128" s="116">
        <v>743.41691352934731</v>
      </c>
      <c r="H1128" s="113" t="s">
        <v>24</v>
      </c>
      <c r="I1128" s="135" t="s">
        <v>2</v>
      </c>
    </row>
    <row r="1129" spans="1:9" s="101" customFormat="1" ht="30" customHeight="1" x14ac:dyDescent="0.3">
      <c r="A1129" s="112">
        <v>1124</v>
      </c>
      <c r="B1129" s="112"/>
      <c r="C1129" s="117" t="s">
        <v>2104</v>
      </c>
      <c r="D1129" s="113">
        <v>104327</v>
      </c>
      <c r="E1129" s="114">
        <v>196449</v>
      </c>
      <c r="F1129" s="114">
        <v>0</v>
      </c>
      <c r="G1129" s="116">
        <v>0</v>
      </c>
      <c r="H1129" s="113" t="s">
        <v>24</v>
      </c>
      <c r="I1129" s="136" t="s">
        <v>1</v>
      </c>
    </row>
    <row r="1130" spans="1:9" s="101" customFormat="1" ht="30" customHeight="1" x14ac:dyDescent="0.3">
      <c r="A1130" s="112">
        <v>1125</v>
      </c>
      <c r="B1130" s="112"/>
      <c r="C1130" s="117" t="s">
        <v>2105</v>
      </c>
      <c r="D1130" s="113">
        <v>112377</v>
      </c>
      <c r="E1130" s="114">
        <v>361158</v>
      </c>
      <c r="F1130" s="114">
        <v>361158</v>
      </c>
      <c r="G1130" s="116">
        <v>54861.251666618722</v>
      </c>
      <c r="H1130" s="119" t="s">
        <v>28</v>
      </c>
      <c r="I1130" s="136" t="s">
        <v>3</v>
      </c>
    </row>
    <row r="1131" spans="1:9" s="101" customFormat="1" ht="30" customHeight="1" x14ac:dyDescent="0.3">
      <c r="A1131" s="112">
        <v>1126</v>
      </c>
      <c r="B1131" s="112"/>
      <c r="C1131" s="117" t="s">
        <v>2106</v>
      </c>
      <c r="D1131" s="113">
        <v>105031</v>
      </c>
      <c r="E1131" s="114">
        <v>48116</v>
      </c>
      <c r="F1131" s="114">
        <v>43643</v>
      </c>
      <c r="G1131" s="116">
        <v>6629.5350137231926</v>
      </c>
      <c r="H1131" s="113" t="s">
        <v>24</v>
      </c>
      <c r="I1131" s="135" t="s">
        <v>2</v>
      </c>
    </row>
    <row r="1132" spans="1:9" s="101" customFormat="1" ht="30" customHeight="1" x14ac:dyDescent="0.3">
      <c r="A1132" s="112">
        <v>1127</v>
      </c>
      <c r="B1132" s="112"/>
      <c r="C1132" s="117" t="s">
        <v>2108</v>
      </c>
      <c r="D1132" s="113">
        <v>113562</v>
      </c>
      <c r="E1132" s="114">
        <v>77592</v>
      </c>
      <c r="F1132" s="114">
        <v>77158</v>
      </c>
      <c r="G1132" s="116">
        <v>31371.017668347817</v>
      </c>
      <c r="H1132" s="113" t="s">
        <v>24</v>
      </c>
      <c r="I1132" s="135" t="s">
        <v>2</v>
      </c>
    </row>
    <row r="1133" spans="1:9" s="101" customFormat="1" ht="30" customHeight="1" x14ac:dyDescent="0.3">
      <c r="A1133" s="112">
        <v>1128</v>
      </c>
      <c r="B1133" s="112"/>
      <c r="C1133" s="117" t="s">
        <v>2110</v>
      </c>
      <c r="D1133" s="113">
        <v>112825</v>
      </c>
      <c r="E1133" s="114">
        <v>139318</v>
      </c>
      <c r="F1133" s="114">
        <v>70874</v>
      </c>
      <c r="G1133" s="116">
        <v>10766.025813134238</v>
      </c>
      <c r="H1133" s="113" t="s">
        <v>24</v>
      </c>
      <c r="I1133" s="135" t="s">
        <v>2</v>
      </c>
    </row>
    <row r="1134" spans="1:9" s="101" customFormat="1" ht="30" customHeight="1" x14ac:dyDescent="0.3">
      <c r="A1134" s="112">
        <v>1129</v>
      </c>
      <c r="B1134" s="112"/>
      <c r="C1134" s="117" t="s">
        <v>2112</v>
      </c>
      <c r="D1134" s="113">
        <v>620635</v>
      </c>
      <c r="E1134" s="114">
        <v>120000</v>
      </c>
      <c r="F1134" s="114">
        <v>92308</v>
      </c>
      <c r="G1134" s="116">
        <v>37530.727843254754</v>
      </c>
      <c r="H1134" s="113" t="s">
        <v>24</v>
      </c>
      <c r="I1134" s="135" t="s">
        <v>2</v>
      </c>
    </row>
    <row r="1135" spans="1:9" s="101" customFormat="1" ht="30" customHeight="1" x14ac:dyDescent="0.3">
      <c r="A1135" s="112">
        <v>1130</v>
      </c>
      <c r="B1135" s="112"/>
      <c r="C1135" s="117" t="s">
        <v>2113</v>
      </c>
      <c r="D1135" s="113">
        <v>620939</v>
      </c>
      <c r="E1135" s="114">
        <v>98570</v>
      </c>
      <c r="F1135" s="114">
        <v>0</v>
      </c>
      <c r="G1135" s="116">
        <v>0</v>
      </c>
      <c r="H1135" s="113" t="s">
        <v>24</v>
      </c>
      <c r="I1135" s="136" t="s">
        <v>1</v>
      </c>
    </row>
    <row r="1136" spans="1:9" s="101" customFormat="1" ht="30" customHeight="1" x14ac:dyDescent="0.3">
      <c r="A1136" s="112">
        <v>1131</v>
      </c>
      <c r="B1136" s="112"/>
      <c r="C1136" s="117" t="s">
        <v>2114</v>
      </c>
      <c r="D1136" s="113">
        <v>920758</v>
      </c>
      <c r="E1136" s="114">
        <v>96200</v>
      </c>
      <c r="F1136" s="114">
        <v>96200</v>
      </c>
      <c r="G1136" s="116">
        <v>39113.143156834805</v>
      </c>
      <c r="H1136" s="113" t="s">
        <v>24</v>
      </c>
      <c r="I1136" s="135" t="s">
        <v>2</v>
      </c>
    </row>
    <row r="1137" spans="1:9" s="101" customFormat="1" ht="30" customHeight="1" x14ac:dyDescent="0.3">
      <c r="A1137" s="112">
        <v>1132</v>
      </c>
      <c r="B1137" s="112"/>
      <c r="C1137" s="117" t="s">
        <v>2116</v>
      </c>
      <c r="D1137" s="113">
        <v>920742</v>
      </c>
      <c r="E1137" s="114">
        <v>22700</v>
      </c>
      <c r="F1137" s="114">
        <v>21975</v>
      </c>
      <c r="G1137" s="116">
        <v>8934.6291150877842</v>
      </c>
      <c r="H1137" s="113" t="s">
        <v>24</v>
      </c>
      <c r="I1137" s="135" t="s">
        <v>2</v>
      </c>
    </row>
    <row r="1138" spans="1:9" s="101" customFormat="1" ht="30" customHeight="1" x14ac:dyDescent="0.3">
      <c r="A1138" s="112">
        <v>1133</v>
      </c>
      <c r="B1138" s="112"/>
      <c r="C1138" s="117" t="s">
        <v>2118</v>
      </c>
      <c r="D1138" s="113">
        <v>105495</v>
      </c>
      <c r="E1138" s="114">
        <v>150000</v>
      </c>
      <c r="F1138" s="114">
        <v>150000</v>
      </c>
      <c r="G1138" s="116">
        <v>22785.561305558254</v>
      </c>
      <c r="H1138" s="119" t="s">
        <v>28</v>
      </c>
      <c r="I1138" s="136" t="s">
        <v>3</v>
      </c>
    </row>
    <row r="1139" spans="1:9" s="101" customFormat="1" ht="30" customHeight="1" x14ac:dyDescent="0.3">
      <c r="A1139" s="112">
        <v>1134</v>
      </c>
      <c r="B1139" s="112"/>
      <c r="C1139" s="117" t="s">
        <v>2119</v>
      </c>
      <c r="D1139" s="113">
        <v>920705</v>
      </c>
      <c r="E1139" s="114">
        <v>48146</v>
      </c>
      <c r="F1139" s="114">
        <v>48146</v>
      </c>
      <c r="G1139" s="116">
        <v>19575.274328783456</v>
      </c>
      <c r="H1139" s="113" t="s">
        <v>24</v>
      </c>
      <c r="I1139" s="135" t="s">
        <v>2</v>
      </c>
    </row>
    <row r="1140" spans="1:9" s="101" customFormat="1" ht="30" customHeight="1" x14ac:dyDescent="0.3">
      <c r="A1140" s="112">
        <v>1135</v>
      </c>
      <c r="B1140" s="112"/>
      <c r="C1140" s="117" t="s">
        <v>2121</v>
      </c>
      <c r="D1140" s="113">
        <v>920806</v>
      </c>
      <c r="E1140" s="114">
        <v>46456</v>
      </c>
      <c r="F1140" s="114">
        <v>43593</v>
      </c>
      <c r="G1140" s="116">
        <v>17724.1086240738</v>
      </c>
      <c r="H1140" s="113" t="s">
        <v>24</v>
      </c>
      <c r="I1140" s="135" t="s">
        <v>2</v>
      </c>
    </row>
    <row r="1141" spans="1:9" s="101" customFormat="1" ht="30" customHeight="1" x14ac:dyDescent="0.3">
      <c r="A1141" s="112">
        <v>1136</v>
      </c>
      <c r="B1141" s="112"/>
      <c r="C1141" s="117" t="s">
        <v>2123</v>
      </c>
      <c r="D1141" s="113">
        <v>620638</v>
      </c>
      <c r="E1141" s="114">
        <v>79491</v>
      </c>
      <c r="F1141" s="114">
        <v>79491</v>
      </c>
      <c r="G1141" s="116">
        <v>32319.572377130517</v>
      </c>
      <c r="H1141" s="113" t="s">
        <v>24</v>
      </c>
      <c r="I1141" s="135" t="s">
        <v>2</v>
      </c>
    </row>
    <row r="1142" spans="1:9" s="101" customFormat="1" ht="30" customHeight="1" x14ac:dyDescent="0.3">
      <c r="A1142" s="112">
        <v>1137</v>
      </c>
      <c r="B1142" s="112"/>
      <c r="C1142" s="117" t="s">
        <v>2125</v>
      </c>
      <c r="D1142" s="113">
        <v>220313</v>
      </c>
      <c r="E1142" s="114">
        <v>356151</v>
      </c>
      <c r="F1142" s="114">
        <v>356151</v>
      </c>
      <c r="G1142" s="116">
        <v>54100.669630239194</v>
      </c>
      <c r="H1142" s="119" t="s">
        <v>28</v>
      </c>
      <c r="I1142" s="136" t="s">
        <v>3</v>
      </c>
    </row>
    <row r="1143" spans="1:9" s="101" customFormat="1" ht="30" customHeight="1" x14ac:dyDescent="0.3">
      <c r="A1143" s="112">
        <v>1138</v>
      </c>
      <c r="B1143" s="112"/>
      <c r="C1143" s="117" t="s">
        <v>2126</v>
      </c>
      <c r="D1143" s="113">
        <v>920756</v>
      </c>
      <c r="E1143" s="114">
        <v>58300</v>
      </c>
      <c r="F1143" s="114">
        <v>58300</v>
      </c>
      <c r="G1143" s="116">
        <v>23703.703181325043</v>
      </c>
      <c r="H1143" s="113" t="s">
        <v>24</v>
      </c>
      <c r="I1143" s="135" t="s">
        <v>2</v>
      </c>
    </row>
    <row r="1144" spans="1:9" s="101" customFormat="1" ht="30" customHeight="1" x14ac:dyDescent="0.3">
      <c r="A1144" s="112">
        <v>1139</v>
      </c>
      <c r="B1144" s="112"/>
      <c r="C1144" s="117" t="s">
        <v>2128</v>
      </c>
      <c r="D1144" s="113">
        <v>103799</v>
      </c>
      <c r="E1144" s="114">
        <v>0</v>
      </c>
      <c r="F1144" s="114">
        <v>0</v>
      </c>
      <c r="G1144" s="116">
        <v>0</v>
      </c>
      <c r="H1144" s="113" t="s">
        <v>24</v>
      </c>
      <c r="I1144" s="136" t="s">
        <v>1</v>
      </c>
    </row>
    <row r="1145" spans="1:9" s="101" customFormat="1" ht="30" customHeight="1" x14ac:dyDescent="0.3">
      <c r="A1145" s="112">
        <v>1140</v>
      </c>
      <c r="B1145" s="112"/>
      <c r="C1145" s="117" t="s">
        <v>2129</v>
      </c>
      <c r="D1145" s="113">
        <v>112781</v>
      </c>
      <c r="E1145" s="114">
        <v>50730</v>
      </c>
      <c r="F1145" s="114">
        <v>48625</v>
      </c>
      <c r="G1145" s="116">
        <v>19770.026881508238</v>
      </c>
      <c r="H1145" s="113" t="s">
        <v>24</v>
      </c>
      <c r="I1145" s="135" t="s">
        <v>2</v>
      </c>
    </row>
    <row r="1146" spans="1:9" s="101" customFormat="1" ht="30" customHeight="1" x14ac:dyDescent="0.3">
      <c r="A1146" s="112">
        <v>1141</v>
      </c>
      <c r="B1146" s="112"/>
      <c r="C1146" s="117" t="s">
        <v>2131</v>
      </c>
      <c r="D1146" s="113">
        <v>104945</v>
      </c>
      <c r="E1146" s="114">
        <v>565125</v>
      </c>
      <c r="F1146" s="114">
        <v>565125</v>
      </c>
      <c r="G1146" s="116">
        <v>263281.60511718213</v>
      </c>
      <c r="H1146" s="113" t="s">
        <v>24</v>
      </c>
      <c r="I1146" s="135" t="s">
        <v>2</v>
      </c>
    </row>
    <row r="1147" spans="1:9" s="101" customFormat="1" ht="30" customHeight="1" x14ac:dyDescent="0.3">
      <c r="A1147" s="112">
        <v>1142</v>
      </c>
      <c r="B1147" s="112"/>
      <c r="C1147" s="117" t="s">
        <v>2133</v>
      </c>
      <c r="D1147" s="113">
        <v>220296</v>
      </c>
      <c r="E1147" s="114">
        <v>28728</v>
      </c>
      <c r="F1147" s="114">
        <v>0</v>
      </c>
      <c r="G1147" s="116">
        <v>0</v>
      </c>
      <c r="H1147" s="113" t="s">
        <v>24</v>
      </c>
      <c r="I1147" s="136" t="s">
        <v>1</v>
      </c>
    </row>
    <row r="1148" spans="1:9" s="101" customFormat="1" ht="30" customHeight="1" x14ac:dyDescent="0.3">
      <c r="A1148" s="112">
        <v>1143</v>
      </c>
      <c r="B1148" s="112"/>
      <c r="C1148" s="117" t="s">
        <v>2134</v>
      </c>
      <c r="D1148" s="113">
        <v>104416</v>
      </c>
      <c r="E1148" s="114">
        <v>121880</v>
      </c>
      <c r="F1148" s="114">
        <v>37878</v>
      </c>
      <c r="G1148" s="116">
        <v>37878</v>
      </c>
      <c r="H1148" s="113" t="s">
        <v>24</v>
      </c>
      <c r="I1148" s="135" t="s">
        <v>2</v>
      </c>
    </row>
    <row r="1149" spans="1:9" s="101" customFormat="1" ht="30" customHeight="1" x14ac:dyDescent="0.3">
      <c r="A1149" s="112">
        <v>1144</v>
      </c>
      <c r="B1149" s="112"/>
      <c r="C1149" s="117" t="s">
        <v>2136</v>
      </c>
      <c r="D1149" s="113">
        <v>113099</v>
      </c>
      <c r="E1149" s="114">
        <v>158900</v>
      </c>
      <c r="F1149" s="114">
        <v>35840</v>
      </c>
      <c r="G1149" s="116">
        <v>5444.2301146080526</v>
      </c>
      <c r="H1149" s="113" t="s">
        <v>24</v>
      </c>
      <c r="I1149" s="135" t="s">
        <v>2</v>
      </c>
    </row>
    <row r="1150" spans="1:9" s="101" customFormat="1" ht="30" customHeight="1" x14ac:dyDescent="0.3">
      <c r="A1150" s="112">
        <v>1145</v>
      </c>
      <c r="B1150" s="112"/>
      <c r="C1150" s="117" t="s">
        <v>2138</v>
      </c>
      <c r="D1150" s="113">
        <v>108742</v>
      </c>
      <c r="E1150" s="114">
        <v>134084</v>
      </c>
      <c r="F1150" s="114">
        <v>134084</v>
      </c>
      <c r="G1150" s="116">
        <v>20367.861347296486</v>
      </c>
      <c r="H1150" s="113" t="s">
        <v>24</v>
      </c>
      <c r="I1150" s="135" t="s">
        <v>2</v>
      </c>
    </row>
    <row r="1151" spans="1:9" s="101" customFormat="1" ht="30" customHeight="1" x14ac:dyDescent="0.3">
      <c r="A1151" s="112">
        <v>1146</v>
      </c>
      <c r="B1151" s="112"/>
      <c r="C1151" s="117" t="s">
        <v>2140</v>
      </c>
      <c r="D1151" s="113">
        <v>104224</v>
      </c>
      <c r="E1151" s="114">
        <v>225157</v>
      </c>
      <c r="F1151" s="114">
        <v>214436</v>
      </c>
      <c r="G1151" s="116">
        <v>162038.91699053333</v>
      </c>
      <c r="H1151" s="113" t="s">
        <v>24</v>
      </c>
      <c r="I1151" s="135" t="s">
        <v>2</v>
      </c>
    </row>
    <row r="1152" spans="1:9" s="101" customFormat="1" ht="30" customHeight="1" x14ac:dyDescent="0.3">
      <c r="A1152" s="112">
        <v>1147</v>
      </c>
      <c r="B1152" s="112"/>
      <c r="C1152" s="117" t="s">
        <v>2142</v>
      </c>
      <c r="D1152" s="113">
        <v>104044</v>
      </c>
      <c r="E1152" s="114">
        <v>458986</v>
      </c>
      <c r="F1152" s="114">
        <v>458986</v>
      </c>
      <c r="G1152" s="116">
        <v>223847.07199848368</v>
      </c>
      <c r="H1152" s="119" t="s">
        <v>28</v>
      </c>
      <c r="I1152" s="136" t="s">
        <v>3</v>
      </c>
    </row>
    <row r="1153" spans="1:9" s="101" customFormat="1" ht="30" customHeight="1" x14ac:dyDescent="0.3">
      <c r="A1153" s="112">
        <v>1148</v>
      </c>
      <c r="B1153" s="112"/>
      <c r="C1153" s="117" t="s">
        <v>564</v>
      </c>
      <c r="D1153" s="113">
        <v>114521</v>
      </c>
      <c r="E1153" s="114">
        <v>496706</v>
      </c>
      <c r="F1153" s="114">
        <v>496706</v>
      </c>
      <c r="G1153" s="116">
        <v>75451.500092257469</v>
      </c>
      <c r="H1153" s="113" t="s">
        <v>24</v>
      </c>
      <c r="I1153" s="135" t="s">
        <v>2</v>
      </c>
    </row>
    <row r="1154" spans="1:9" s="101" customFormat="1" ht="30" customHeight="1" x14ac:dyDescent="0.3">
      <c r="A1154" s="112">
        <v>1149</v>
      </c>
      <c r="B1154" s="112"/>
      <c r="C1154" s="117" t="s">
        <v>2144</v>
      </c>
      <c r="D1154" s="113">
        <v>108667</v>
      </c>
      <c r="E1154" s="114">
        <v>210584</v>
      </c>
      <c r="F1154" s="114">
        <v>210584</v>
      </c>
      <c r="G1154" s="116">
        <v>31988.4976131312</v>
      </c>
      <c r="H1154" s="113" t="s">
        <v>24</v>
      </c>
      <c r="I1154" s="135" t="s">
        <v>2</v>
      </c>
    </row>
    <row r="1155" spans="1:9" s="100" customFormat="1" ht="30" customHeight="1" x14ac:dyDescent="0.3">
      <c r="A1155" s="112">
        <v>1150</v>
      </c>
      <c r="B1155" s="112"/>
      <c r="C1155" s="113" t="s">
        <v>2146</v>
      </c>
      <c r="D1155" s="113">
        <v>220257</v>
      </c>
      <c r="E1155" s="114">
        <v>22408</v>
      </c>
      <c r="F1155" s="114">
        <v>22408</v>
      </c>
      <c r="G1155" s="116">
        <v>3403.8590515663291</v>
      </c>
      <c r="H1155" s="113" t="s">
        <v>24</v>
      </c>
      <c r="I1155" s="135" t="s">
        <v>2</v>
      </c>
    </row>
    <row r="1156" spans="1:9" s="101" customFormat="1" ht="30" customHeight="1" x14ac:dyDescent="0.3">
      <c r="A1156" s="112">
        <v>1151</v>
      </c>
      <c r="B1156" s="112"/>
      <c r="C1156" s="117" t="s">
        <v>2148</v>
      </c>
      <c r="D1156" s="113">
        <v>113596</v>
      </c>
      <c r="E1156" s="114">
        <v>44519</v>
      </c>
      <c r="F1156" s="114">
        <v>44519</v>
      </c>
      <c r="G1156" s="116">
        <v>18100.603120573065</v>
      </c>
      <c r="H1156" s="113" t="s">
        <v>24</v>
      </c>
      <c r="I1156" s="135" t="s">
        <v>2</v>
      </c>
    </row>
    <row r="1157" spans="1:9" s="101" customFormat="1" ht="30" customHeight="1" x14ac:dyDescent="0.3">
      <c r="A1157" s="112">
        <v>1152</v>
      </c>
      <c r="B1157" s="112"/>
      <c r="C1157" s="117" t="s">
        <v>2150</v>
      </c>
      <c r="D1157" s="113">
        <v>113548</v>
      </c>
      <c r="E1157" s="114">
        <v>75309</v>
      </c>
      <c r="F1157" s="114">
        <v>62054</v>
      </c>
      <c r="G1157" s="116">
        <v>25230.010243806933</v>
      </c>
      <c r="H1157" s="113" t="s">
        <v>24</v>
      </c>
      <c r="I1157" s="135" t="s">
        <v>2</v>
      </c>
    </row>
    <row r="1158" spans="1:9" s="101" customFormat="1" ht="30" customHeight="1" x14ac:dyDescent="0.3">
      <c r="A1158" s="112">
        <v>1153</v>
      </c>
      <c r="B1158" s="112"/>
      <c r="C1158" s="117" t="s">
        <v>2152</v>
      </c>
      <c r="D1158" s="113">
        <v>920866</v>
      </c>
      <c r="E1158" s="114">
        <v>70738</v>
      </c>
      <c r="F1158" s="114">
        <v>70738</v>
      </c>
      <c r="G1158" s="116">
        <v>28760.764247694187</v>
      </c>
      <c r="H1158" s="113" t="s">
        <v>24</v>
      </c>
      <c r="I1158" s="135" t="s">
        <v>2</v>
      </c>
    </row>
    <row r="1159" spans="1:9" s="101" customFormat="1" ht="30" customHeight="1" x14ac:dyDescent="0.3">
      <c r="A1159" s="112">
        <v>1154</v>
      </c>
      <c r="B1159" s="112"/>
      <c r="C1159" s="117" t="s">
        <v>2154</v>
      </c>
      <c r="D1159" s="113">
        <v>113746</v>
      </c>
      <c r="E1159" s="114">
        <v>70757</v>
      </c>
      <c r="F1159" s="114">
        <v>70757</v>
      </c>
      <c r="G1159" s="116">
        <v>28768.489296758424</v>
      </c>
      <c r="H1159" s="113" t="s">
        <v>24</v>
      </c>
      <c r="I1159" s="135" t="s">
        <v>2</v>
      </c>
    </row>
    <row r="1160" spans="1:9" s="101" customFormat="1" ht="30" customHeight="1" x14ac:dyDescent="0.3">
      <c r="A1160" s="112">
        <v>1155</v>
      </c>
      <c r="B1160" s="112"/>
      <c r="C1160" s="117" t="s">
        <v>2156</v>
      </c>
      <c r="D1160" s="113">
        <v>920755</v>
      </c>
      <c r="E1160" s="114">
        <v>79737</v>
      </c>
      <c r="F1160" s="114">
        <v>79737</v>
      </c>
      <c r="G1160" s="116">
        <v>32419.591433435937</v>
      </c>
      <c r="H1160" s="113" t="s">
        <v>24</v>
      </c>
      <c r="I1160" s="135" t="s">
        <v>2</v>
      </c>
    </row>
    <row r="1161" spans="1:9" s="101" customFormat="1" ht="30" customHeight="1" x14ac:dyDescent="0.3">
      <c r="A1161" s="112">
        <v>1156</v>
      </c>
      <c r="B1161" s="112"/>
      <c r="C1161" s="117" t="s">
        <v>2158</v>
      </c>
      <c r="D1161" s="113">
        <v>920703</v>
      </c>
      <c r="E1161" s="114">
        <v>68371</v>
      </c>
      <c r="F1161" s="114">
        <v>68371</v>
      </c>
      <c r="G1161" s="116">
        <v>27798.385766901793</v>
      </c>
      <c r="H1161" s="113" t="s">
        <v>24</v>
      </c>
      <c r="I1161" s="135" t="s">
        <v>2</v>
      </c>
    </row>
    <row r="1162" spans="1:9" s="101" customFormat="1" ht="30" customHeight="1" x14ac:dyDescent="0.3">
      <c r="A1162" s="112">
        <v>1157</v>
      </c>
      <c r="B1162" s="112"/>
      <c r="C1162" s="117" t="s">
        <v>2160</v>
      </c>
      <c r="D1162" s="113">
        <v>114195</v>
      </c>
      <c r="E1162" s="114">
        <v>66611</v>
      </c>
      <c r="F1162" s="114">
        <v>66611</v>
      </c>
      <c r="G1162" s="116">
        <v>27082.802274635378</v>
      </c>
      <c r="H1162" s="113" t="s">
        <v>24</v>
      </c>
      <c r="I1162" s="135" t="s">
        <v>2</v>
      </c>
    </row>
    <row r="1163" spans="1:9" s="101" customFormat="1" ht="30" customHeight="1" x14ac:dyDescent="0.3">
      <c r="A1163" s="112">
        <v>1158</v>
      </c>
      <c r="B1163" s="112"/>
      <c r="C1163" s="117" t="s">
        <v>2162</v>
      </c>
      <c r="D1163" s="113">
        <v>104226</v>
      </c>
      <c r="E1163" s="114">
        <v>189663</v>
      </c>
      <c r="F1163" s="114">
        <v>8846</v>
      </c>
      <c r="G1163" s="116">
        <v>3596.6202116981362</v>
      </c>
      <c r="H1163" s="113"/>
      <c r="I1163" s="136" t="s">
        <v>5</v>
      </c>
    </row>
    <row r="1164" spans="1:9" s="101" customFormat="1" ht="30" customHeight="1" x14ac:dyDescent="0.3">
      <c r="A1164" s="112">
        <v>1159</v>
      </c>
      <c r="B1164" s="112"/>
      <c r="C1164" s="117" t="s">
        <v>2163</v>
      </c>
      <c r="D1164" s="113">
        <v>104093</v>
      </c>
      <c r="E1164" s="114">
        <v>71069</v>
      </c>
      <c r="F1164" s="114">
        <v>70814</v>
      </c>
      <c r="G1164" s="116">
        <v>28791.66444395114</v>
      </c>
      <c r="H1164" s="113" t="s">
        <v>24</v>
      </c>
      <c r="I1164" s="135" t="s">
        <v>2</v>
      </c>
    </row>
    <row r="1165" spans="1:9" s="101" customFormat="1" ht="30" customHeight="1" x14ac:dyDescent="0.3">
      <c r="A1165" s="112">
        <v>1160</v>
      </c>
      <c r="B1165" s="112"/>
      <c r="C1165" s="117" t="s">
        <v>2165</v>
      </c>
      <c r="D1165" s="113">
        <v>920771</v>
      </c>
      <c r="E1165" s="114">
        <v>80853</v>
      </c>
      <c r="F1165" s="114">
        <v>80853</v>
      </c>
      <c r="G1165" s="116">
        <v>32873.336420577594</v>
      </c>
      <c r="H1165" s="113" t="s">
        <v>24</v>
      </c>
      <c r="I1165" s="135" t="s">
        <v>2</v>
      </c>
    </row>
    <row r="1166" spans="1:9" s="101" customFormat="1" ht="30" customHeight="1" x14ac:dyDescent="0.3">
      <c r="A1166" s="112">
        <v>1161</v>
      </c>
      <c r="B1166" s="112"/>
      <c r="C1166" s="117" t="s">
        <v>2167</v>
      </c>
      <c r="D1166" s="113">
        <v>105236</v>
      </c>
      <c r="E1166" s="114">
        <v>80121</v>
      </c>
      <c r="F1166" s="114">
        <v>80121</v>
      </c>
      <c r="G1166" s="116">
        <v>32575.718740839518</v>
      </c>
      <c r="H1166" s="113" t="s">
        <v>24</v>
      </c>
      <c r="I1166" s="135" t="s">
        <v>2</v>
      </c>
    </row>
    <row r="1167" spans="1:9" s="101" customFormat="1" ht="30" customHeight="1" x14ac:dyDescent="0.3">
      <c r="A1167" s="112">
        <v>1162</v>
      </c>
      <c r="B1167" s="112"/>
      <c r="C1167" s="117" t="s">
        <v>2167</v>
      </c>
      <c r="D1167" s="113">
        <v>920869</v>
      </c>
      <c r="E1167" s="114">
        <v>69859</v>
      </c>
      <c r="F1167" s="114">
        <v>69859</v>
      </c>
      <c r="G1167" s="116">
        <v>28403.379083090673</v>
      </c>
      <c r="H1167" s="113" t="s">
        <v>24</v>
      </c>
      <c r="I1167" s="135" t="s">
        <v>2</v>
      </c>
    </row>
    <row r="1168" spans="1:9" s="101" customFormat="1" ht="30" customHeight="1" x14ac:dyDescent="0.3">
      <c r="A1168" s="112">
        <v>1163</v>
      </c>
      <c r="B1168" s="112"/>
      <c r="C1168" s="117" t="s">
        <v>2170</v>
      </c>
      <c r="D1168" s="113">
        <v>920868</v>
      </c>
      <c r="E1168" s="114">
        <v>60324</v>
      </c>
      <c r="F1168" s="114">
        <v>60324</v>
      </c>
      <c r="G1168" s="116">
        <v>24526.624197431422</v>
      </c>
      <c r="H1168" s="113" t="s">
        <v>24</v>
      </c>
      <c r="I1168" s="135" t="s">
        <v>2</v>
      </c>
    </row>
    <row r="1169" spans="1:9" s="101" customFormat="1" ht="30" customHeight="1" x14ac:dyDescent="0.3">
      <c r="A1169" s="112">
        <v>1164</v>
      </c>
      <c r="B1169" s="112"/>
      <c r="C1169" s="117" t="s">
        <v>2172</v>
      </c>
      <c r="D1169" s="113">
        <v>920492</v>
      </c>
      <c r="E1169" s="114">
        <v>124142</v>
      </c>
      <c r="F1169" s="114">
        <v>83745</v>
      </c>
      <c r="G1169" s="116">
        <v>34049.170204460825</v>
      </c>
      <c r="H1169" s="113"/>
      <c r="I1169" s="136" t="s">
        <v>5</v>
      </c>
    </row>
    <row r="1170" spans="1:9" s="101" customFormat="1" ht="30" customHeight="1" x14ac:dyDescent="0.3">
      <c r="A1170" s="112">
        <v>1165</v>
      </c>
      <c r="B1170" s="112"/>
      <c r="C1170" s="117" t="s">
        <v>2173</v>
      </c>
      <c r="D1170" s="113">
        <v>620631</v>
      </c>
      <c r="E1170" s="114">
        <v>79791</v>
      </c>
      <c r="F1170" s="114">
        <v>78202</v>
      </c>
      <c r="G1170" s="116">
        <v>31795.488785351303</v>
      </c>
      <c r="H1170" s="113" t="s">
        <v>24</v>
      </c>
      <c r="I1170" s="135" t="s">
        <v>2</v>
      </c>
    </row>
    <row r="1171" spans="1:9" s="101" customFormat="1" ht="30" customHeight="1" x14ac:dyDescent="0.3">
      <c r="A1171" s="112">
        <v>1166</v>
      </c>
      <c r="B1171" s="112"/>
      <c r="C1171" s="117" t="s">
        <v>2175</v>
      </c>
      <c r="D1171" s="113">
        <v>113546</v>
      </c>
      <c r="E1171" s="114">
        <v>48379</v>
      </c>
      <c r="F1171" s="114">
        <v>48379</v>
      </c>
      <c r="G1171" s="116">
        <v>19670.007825202818</v>
      </c>
      <c r="H1171" s="113" t="s">
        <v>24</v>
      </c>
      <c r="I1171" s="135" t="s">
        <v>2</v>
      </c>
    </row>
    <row r="1172" spans="1:9" s="101" customFormat="1" ht="30" customHeight="1" x14ac:dyDescent="0.3">
      <c r="A1172" s="112">
        <v>1167</v>
      </c>
      <c r="B1172" s="112"/>
      <c r="C1172" s="117" t="s">
        <v>2177</v>
      </c>
      <c r="D1172" s="113">
        <v>920701</v>
      </c>
      <c r="E1172" s="114">
        <v>58828</v>
      </c>
      <c r="F1172" s="114">
        <v>58828</v>
      </c>
      <c r="G1172" s="116">
        <v>23918.378229004968</v>
      </c>
      <c r="H1172" s="113" t="s">
        <v>24</v>
      </c>
      <c r="I1172" s="135" t="s">
        <v>2</v>
      </c>
    </row>
    <row r="1173" spans="1:9" s="101" customFormat="1" ht="30" customHeight="1" x14ac:dyDescent="0.3">
      <c r="A1173" s="112">
        <v>1168</v>
      </c>
      <c r="B1173" s="112"/>
      <c r="C1173" s="117" t="s">
        <v>2179</v>
      </c>
      <c r="D1173" s="113">
        <v>104800</v>
      </c>
      <c r="E1173" s="114">
        <v>94691</v>
      </c>
      <c r="F1173" s="114">
        <v>86105</v>
      </c>
      <c r="G1173" s="116">
        <v>35008.702614545335</v>
      </c>
      <c r="H1173" s="113" t="s">
        <v>24</v>
      </c>
      <c r="I1173" s="135" t="s">
        <v>2</v>
      </c>
    </row>
    <row r="1174" spans="1:9" s="101" customFormat="1" ht="30" customHeight="1" x14ac:dyDescent="0.3">
      <c r="A1174" s="112">
        <v>1169</v>
      </c>
      <c r="B1174" s="112"/>
      <c r="C1174" s="117" t="s">
        <v>2181</v>
      </c>
      <c r="D1174" s="113">
        <v>920700</v>
      </c>
      <c r="E1174" s="114">
        <v>48561</v>
      </c>
      <c r="F1174" s="114">
        <v>48561</v>
      </c>
      <c r="G1174" s="116">
        <v>19744.005663607641</v>
      </c>
      <c r="H1174" s="113" t="s">
        <v>24</v>
      </c>
      <c r="I1174" s="135" t="s">
        <v>2</v>
      </c>
    </row>
    <row r="1175" spans="1:9" s="101" customFormat="1" ht="30" customHeight="1" x14ac:dyDescent="0.3">
      <c r="A1175" s="112">
        <v>1170</v>
      </c>
      <c r="B1175" s="112"/>
      <c r="C1175" s="117" t="s">
        <v>2182</v>
      </c>
      <c r="D1175" s="113">
        <v>920910</v>
      </c>
      <c r="E1175" s="114">
        <v>73702</v>
      </c>
      <c r="F1175" s="114">
        <v>68958</v>
      </c>
      <c r="G1175" s="116">
        <v>28037.049124833829</v>
      </c>
      <c r="H1175" s="113" t="s">
        <v>24</v>
      </c>
      <c r="I1175" s="135" t="s">
        <v>2</v>
      </c>
    </row>
    <row r="1176" spans="1:9" s="101" customFormat="1" ht="30" customHeight="1" x14ac:dyDescent="0.3">
      <c r="A1176" s="112">
        <v>1171</v>
      </c>
      <c r="B1176" s="112"/>
      <c r="C1176" s="117" t="s">
        <v>2184</v>
      </c>
      <c r="D1176" s="113">
        <v>103754</v>
      </c>
      <c r="E1176" s="114">
        <v>93004</v>
      </c>
      <c r="F1176" s="114">
        <v>72050</v>
      </c>
      <c r="G1176" s="116">
        <v>29294.199214656423</v>
      </c>
      <c r="H1176" s="113" t="s">
        <v>24</v>
      </c>
      <c r="I1176" s="135" t="s">
        <v>2</v>
      </c>
    </row>
    <row r="1177" spans="1:9" s="101" customFormat="1" ht="30" customHeight="1" x14ac:dyDescent="0.3">
      <c r="A1177" s="112">
        <v>1172</v>
      </c>
      <c r="B1177" s="112"/>
      <c r="C1177" s="117" t="s">
        <v>2186</v>
      </c>
      <c r="D1177" s="113">
        <v>620937</v>
      </c>
      <c r="E1177" s="114">
        <v>79374</v>
      </c>
      <c r="F1177" s="114">
        <v>79374</v>
      </c>
      <c r="G1177" s="116">
        <v>32272.002338155988</v>
      </c>
      <c r="H1177" s="113" t="s">
        <v>24</v>
      </c>
      <c r="I1177" s="135" t="s">
        <v>2</v>
      </c>
    </row>
    <row r="1178" spans="1:9" s="101" customFormat="1" ht="30" customHeight="1" x14ac:dyDescent="0.3">
      <c r="A1178" s="112">
        <v>1173</v>
      </c>
      <c r="B1178" s="112"/>
      <c r="C1178" s="117" t="s">
        <v>2188</v>
      </c>
      <c r="D1178" s="113">
        <v>620680</v>
      </c>
      <c r="E1178" s="114">
        <v>53847</v>
      </c>
      <c r="F1178" s="114">
        <v>53847</v>
      </c>
      <c r="G1178" s="116">
        <v>21893.195629585072</v>
      </c>
      <c r="H1178" s="113" t="s">
        <v>24</v>
      </c>
      <c r="I1178" s="135" t="s">
        <v>2</v>
      </c>
    </row>
    <row r="1179" spans="1:9" s="101" customFormat="1" ht="30" customHeight="1" x14ac:dyDescent="0.3">
      <c r="A1179" s="112">
        <v>1174</v>
      </c>
      <c r="B1179" s="112"/>
      <c r="C1179" s="117" t="s">
        <v>2190</v>
      </c>
      <c r="D1179" s="113">
        <v>105586</v>
      </c>
      <c r="E1179" s="114">
        <v>68174</v>
      </c>
      <c r="F1179" s="114">
        <v>68174</v>
      </c>
      <c r="G1179" s="116">
        <v>27718.289205551519</v>
      </c>
      <c r="H1179" s="113" t="s">
        <v>24</v>
      </c>
      <c r="I1179" s="135" t="s">
        <v>2</v>
      </c>
    </row>
    <row r="1180" spans="1:9" s="101" customFormat="1" ht="30" customHeight="1" x14ac:dyDescent="0.3">
      <c r="A1180" s="112">
        <v>1175</v>
      </c>
      <c r="B1180" s="112"/>
      <c r="C1180" s="117" t="s">
        <v>2192</v>
      </c>
      <c r="D1180" s="113">
        <v>112800</v>
      </c>
      <c r="E1180" s="114">
        <v>67667</v>
      </c>
      <c r="F1180" s="114">
        <v>49438</v>
      </c>
      <c r="G1180" s="116">
        <v>20100.577665151759</v>
      </c>
      <c r="H1180" s="113" t="s">
        <v>24</v>
      </c>
      <c r="I1180" s="135" t="s">
        <v>2</v>
      </c>
    </row>
    <row r="1181" spans="1:9" s="101" customFormat="1" ht="30" customHeight="1" x14ac:dyDescent="0.3">
      <c r="A1181" s="112">
        <v>1176</v>
      </c>
      <c r="B1181" s="112"/>
      <c r="C1181" s="117" t="s">
        <v>2194</v>
      </c>
      <c r="D1181" s="113">
        <v>105645</v>
      </c>
      <c r="E1181" s="114">
        <v>93508</v>
      </c>
      <c r="F1181" s="114">
        <v>88101</v>
      </c>
      <c r="G1181" s="116">
        <v>35820.239347820199</v>
      </c>
      <c r="H1181" s="113" t="s">
        <v>24</v>
      </c>
      <c r="I1181" s="135" t="s">
        <v>2</v>
      </c>
    </row>
    <row r="1182" spans="1:9" s="101" customFormat="1" ht="30" customHeight="1" x14ac:dyDescent="0.3">
      <c r="A1182" s="112">
        <v>1177</v>
      </c>
      <c r="B1182" s="112"/>
      <c r="C1182" s="113" t="s">
        <v>2196</v>
      </c>
      <c r="D1182" s="113">
        <v>113759</v>
      </c>
      <c r="E1182" s="114">
        <v>76749</v>
      </c>
      <c r="F1182" s="114">
        <v>76749</v>
      </c>
      <c r="G1182" s="116">
        <v>31204.725822701814</v>
      </c>
      <c r="H1182" s="113" t="s">
        <v>24</v>
      </c>
      <c r="I1182" s="135" t="s">
        <v>2</v>
      </c>
    </row>
    <row r="1183" spans="1:9" s="101" customFormat="1" ht="30" customHeight="1" x14ac:dyDescent="0.3">
      <c r="A1183" s="112">
        <v>1178</v>
      </c>
      <c r="B1183" s="112"/>
      <c r="C1183" s="117" t="s">
        <v>2198</v>
      </c>
      <c r="D1183" s="113">
        <v>920775</v>
      </c>
      <c r="E1183" s="114">
        <v>67250</v>
      </c>
      <c r="F1183" s="114">
        <v>67250</v>
      </c>
      <c r="G1183" s="116">
        <v>27342.607872111654</v>
      </c>
      <c r="H1183" s="113" t="s">
        <v>24</v>
      </c>
      <c r="I1183" s="135" t="s">
        <v>2</v>
      </c>
    </row>
    <row r="1184" spans="1:9" s="101" customFormat="1" ht="30" customHeight="1" x14ac:dyDescent="0.3">
      <c r="A1184" s="112">
        <v>1179</v>
      </c>
      <c r="B1184" s="112"/>
      <c r="C1184" s="117" t="s">
        <v>2200</v>
      </c>
      <c r="D1184" s="113">
        <v>920792</v>
      </c>
      <c r="E1184" s="114">
        <v>73833</v>
      </c>
      <c r="F1184" s="114">
        <v>66746</v>
      </c>
      <c r="G1184" s="116">
        <v>27137.690781144451</v>
      </c>
      <c r="H1184" s="113" t="s">
        <v>24</v>
      </c>
      <c r="I1184" s="135" t="s">
        <v>2</v>
      </c>
    </row>
    <row r="1185" spans="1:9" s="101" customFormat="1" ht="30" customHeight="1" x14ac:dyDescent="0.3">
      <c r="A1185" s="112">
        <v>1180</v>
      </c>
      <c r="B1185" s="112"/>
      <c r="C1185" s="117" t="s">
        <v>2202</v>
      </c>
      <c r="D1185" s="113">
        <v>113599</v>
      </c>
      <c r="E1185" s="114">
        <v>86193</v>
      </c>
      <c r="F1185" s="114">
        <v>68533</v>
      </c>
      <c r="G1185" s="116">
        <v>27864.251974712683</v>
      </c>
      <c r="H1185" s="113" t="s">
        <v>24</v>
      </c>
      <c r="I1185" s="135" t="s">
        <v>2</v>
      </c>
    </row>
    <row r="1186" spans="1:9" s="101" customFormat="1" ht="30" customHeight="1" x14ac:dyDescent="0.3">
      <c r="A1186" s="112">
        <v>1181</v>
      </c>
      <c r="B1186" s="112"/>
      <c r="C1186" s="117" t="s">
        <v>2204</v>
      </c>
      <c r="D1186" s="113">
        <v>220410</v>
      </c>
      <c r="E1186" s="114">
        <v>37850</v>
      </c>
      <c r="F1186" s="114">
        <v>37850</v>
      </c>
      <c r="G1186" s="116">
        <v>5749.556636102533</v>
      </c>
      <c r="H1186" s="113" t="s">
        <v>24</v>
      </c>
      <c r="I1186" s="135" t="s">
        <v>2</v>
      </c>
    </row>
    <row r="1187" spans="1:9" s="101" customFormat="1" ht="30" customHeight="1" x14ac:dyDescent="0.3">
      <c r="A1187" s="112">
        <v>1182</v>
      </c>
      <c r="B1187" s="112"/>
      <c r="C1187" s="117" t="s">
        <v>2206</v>
      </c>
      <c r="D1187" s="113">
        <v>103899</v>
      </c>
      <c r="E1187" s="114">
        <v>120183</v>
      </c>
      <c r="F1187" s="114">
        <v>120183</v>
      </c>
      <c r="G1187" s="116">
        <v>95435.076114476498</v>
      </c>
      <c r="H1187" s="113" t="s">
        <v>24</v>
      </c>
      <c r="I1187" s="135" t="s">
        <v>2</v>
      </c>
    </row>
    <row r="1188" spans="1:9" s="101" customFormat="1" ht="30" customHeight="1" x14ac:dyDescent="0.3">
      <c r="A1188" s="112">
        <v>1183</v>
      </c>
      <c r="B1188" s="112"/>
      <c r="C1188" s="117" t="s">
        <v>2208</v>
      </c>
      <c r="D1188" s="113">
        <v>103735</v>
      </c>
      <c r="E1188" s="114">
        <v>137390</v>
      </c>
      <c r="F1188" s="114">
        <v>78012</v>
      </c>
      <c r="G1188" s="116">
        <v>75897.696028898383</v>
      </c>
      <c r="H1188" s="113" t="s">
        <v>24</v>
      </c>
      <c r="I1188" s="135" t="s">
        <v>2</v>
      </c>
    </row>
    <row r="1189" spans="1:9" s="101" customFormat="1" ht="30" customHeight="1" x14ac:dyDescent="0.3">
      <c r="A1189" s="112">
        <v>1184</v>
      </c>
      <c r="B1189" s="112"/>
      <c r="C1189" s="117" t="s">
        <v>2210</v>
      </c>
      <c r="D1189" s="113">
        <v>920683</v>
      </c>
      <c r="E1189" s="114">
        <v>36139</v>
      </c>
      <c r="F1189" s="114">
        <v>0</v>
      </c>
      <c r="G1189" s="116">
        <v>0</v>
      </c>
      <c r="H1189" s="113" t="s">
        <v>24</v>
      </c>
      <c r="I1189" s="136" t="s">
        <v>1</v>
      </c>
    </row>
    <row r="1190" spans="1:9" s="126" customFormat="1" ht="30" customHeight="1" x14ac:dyDescent="0.3">
      <c r="A1190" s="112">
        <v>1185</v>
      </c>
      <c r="B1190" s="123"/>
      <c r="C1190" s="124" t="s">
        <v>2211</v>
      </c>
      <c r="D1190" s="119">
        <v>108695</v>
      </c>
      <c r="E1190" s="125">
        <v>643000</v>
      </c>
      <c r="F1190" s="114">
        <v>0</v>
      </c>
      <c r="G1190" s="116">
        <v>0</v>
      </c>
      <c r="H1190" s="113" t="s">
        <v>24</v>
      </c>
      <c r="I1190" s="136" t="s">
        <v>1</v>
      </c>
    </row>
    <row r="1191" spans="1:9" s="126" customFormat="1" ht="30" customHeight="1" x14ac:dyDescent="0.3">
      <c r="A1191" s="112">
        <v>1186</v>
      </c>
      <c r="B1191" s="123"/>
      <c r="C1191" s="124" t="s">
        <v>2212</v>
      </c>
      <c r="D1191" s="119">
        <v>116521</v>
      </c>
      <c r="E1191" s="125">
        <v>281239</v>
      </c>
      <c r="F1191" s="114">
        <v>10445</v>
      </c>
      <c r="G1191" s="116">
        <v>1586.6345855770398</v>
      </c>
      <c r="H1191" s="113" t="s">
        <v>24</v>
      </c>
      <c r="I1191" s="135" t="s">
        <v>2</v>
      </c>
    </row>
    <row r="1192" spans="1:9" s="100" customFormat="1" ht="30" customHeight="1" x14ac:dyDescent="0.3">
      <c r="A1192" s="112">
        <v>1187</v>
      </c>
      <c r="B1192" s="112"/>
      <c r="C1192" s="113" t="s">
        <v>2214</v>
      </c>
      <c r="D1192" s="113">
        <v>114894</v>
      </c>
      <c r="E1192" s="125">
        <v>25175</v>
      </c>
      <c r="F1192" s="127">
        <v>25175</v>
      </c>
      <c r="G1192" s="116">
        <v>3824.1767057828611</v>
      </c>
      <c r="H1192" s="113" t="s">
        <v>24</v>
      </c>
      <c r="I1192" s="135" t="s">
        <v>2</v>
      </c>
    </row>
    <row r="1193" spans="1:9" s="100" customFormat="1" ht="30" customHeight="1" x14ac:dyDescent="0.3">
      <c r="A1193" s="112">
        <v>1188</v>
      </c>
      <c r="B1193" s="112"/>
      <c r="C1193" s="113" t="s">
        <v>2216</v>
      </c>
      <c r="D1193" s="113">
        <v>220270</v>
      </c>
      <c r="E1193" s="114">
        <v>112050</v>
      </c>
      <c r="F1193" s="125">
        <v>0</v>
      </c>
      <c r="G1193" s="116">
        <v>0</v>
      </c>
      <c r="H1193" s="113" t="s">
        <v>24</v>
      </c>
      <c r="I1193" s="136" t="s">
        <v>1</v>
      </c>
    </row>
    <row r="1194" spans="1:9" s="101" customFormat="1" ht="30" customHeight="1" x14ac:dyDescent="0.3">
      <c r="A1194" s="112">
        <v>1189</v>
      </c>
      <c r="B1194" s="112"/>
      <c r="C1194" s="117" t="s">
        <v>2217</v>
      </c>
      <c r="D1194" s="113">
        <v>920911</v>
      </c>
      <c r="E1194" s="114">
        <v>17734</v>
      </c>
      <c r="F1194" s="114">
        <v>17734</v>
      </c>
      <c r="G1194" s="116">
        <v>7210.3168476435394</v>
      </c>
      <c r="H1194" s="113" t="s">
        <v>24</v>
      </c>
      <c r="I1194" s="135" t="s">
        <v>2</v>
      </c>
    </row>
    <row r="1195" spans="1:9" s="101" customFormat="1" ht="30" customHeight="1" x14ac:dyDescent="0.3">
      <c r="A1195" s="112">
        <v>1190</v>
      </c>
      <c r="B1195" s="112"/>
      <c r="C1195" s="117" t="s">
        <v>2219</v>
      </c>
      <c r="D1195" s="113">
        <v>112306</v>
      </c>
      <c r="E1195" s="114">
        <v>180000</v>
      </c>
      <c r="F1195" s="114">
        <v>180000</v>
      </c>
      <c r="G1195" s="116">
        <v>27342.673566669906</v>
      </c>
      <c r="H1195" s="113" t="s">
        <v>24</v>
      </c>
      <c r="I1195" s="135" t="s">
        <v>2</v>
      </c>
    </row>
    <row r="1196" spans="1:9" s="101" customFormat="1" ht="30" customHeight="1" x14ac:dyDescent="0.3">
      <c r="A1196" s="112">
        <v>1191</v>
      </c>
      <c r="B1196" s="112"/>
      <c r="C1196" s="117" t="s">
        <v>2221</v>
      </c>
      <c r="D1196" s="113">
        <v>113257</v>
      </c>
      <c r="E1196" s="114">
        <v>254355</v>
      </c>
      <c r="F1196" s="114">
        <v>0</v>
      </c>
      <c r="G1196" s="116">
        <v>0</v>
      </c>
      <c r="H1196" s="113" t="s">
        <v>24</v>
      </c>
      <c r="I1196" s="136" t="s">
        <v>1</v>
      </c>
    </row>
    <row r="1197" spans="1:9" s="101" customFormat="1" ht="30" customHeight="1" x14ac:dyDescent="0.3">
      <c r="A1197" s="112">
        <v>1192</v>
      </c>
      <c r="B1197" s="112"/>
      <c r="C1197" s="117" t="s">
        <v>2222</v>
      </c>
      <c r="D1197" s="113">
        <v>104355</v>
      </c>
      <c r="E1197" s="114">
        <v>158526</v>
      </c>
      <c r="F1197" s="114">
        <v>158526</v>
      </c>
      <c r="G1197" s="116">
        <v>100932.63121799438</v>
      </c>
      <c r="H1197" s="113" t="s">
        <v>24</v>
      </c>
      <c r="I1197" s="135" t="s">
        <v>2</v>
      </c>
    </row>
    <row r="1198" spans="1:9" s="101" customFormat="1" ht="30" customHeight="1" x14ac:dyDescent="0.3">
      <c r="A1198" s="112">
        <v>1193</v>
      </c>
      <c r="B1198" s="112"/>
      <c r="C1198" s="117" t="s">
        <v>2224</v>
      </c>
      <c r="D1198" s="113">
        <v>114895</v>
      </c>
      <c r="E1198" s="114">
        <v>65396</v>
      </c>
      <c r="F1198" s="114">
        <v>65396</v>
      </c>
      <c r="G1198" s="116">
        <v>9933.8971142552509</v>
      </c>
      <c r="H1198" s="113" t="s">
        <v>24</v>
      </c>
      <c r="I1198" s="135" t="s">
        <v>2</v>
      </c>
    </row>
    <row r="1199" spans="1:9" s="101" customFormat="1" ht="30" customHeight="1" x14ac:dyDescent="0.3">
      <c r="A1199" s="112">
        <v>1194</v>
      </c>
      <c r="B1199" s="112"/>
      <c r="C1199" s="117" t="s">
        <v>2226</v>
      </c>
      <c r="D1199" s="113">
        <v>104525</v>
      </c>
      <c r="E1199" s="114">
        <v>23624</v>
      </c>
      <c r="F1199" s="114">
        <v>23624</v>
      </c>
      <c r="G1199" s="116">
        <v>23624</v>
      </c>
      <c r="H1199" s="113" t="s">
        <v>24</v>
      </c>
      <c r="I1199" s="135" t="s">
        <v>2</v>
      </c>
    </row>
    <row r="1200" spans="1:9" s="101" customFormat="1" ht="30" customHeight="1" x14ac:dyDescent="0.3">
      <c r="A1200" s="112">
        <v>1195</v>
      </c>
      <c r="B1200" s="112"/>
      <c r="C1200" s="117" t="s">
        <v>2227</v>
      </c>
      <c r="D1200" s="113">
        <v>113191</v>
      </c>
      <c r="E1200" s="114">
        <v>638851</v>
      </c>
      <c r="F1200" s="114">
        <v>0</v>
      </c>
      <c r="G1200" s="116">
        <v>0</v>
      </c>
      <c r="H1200" s="113" t="s">
        <v>24</v>
      </c>
      <c r="I1200" s="136" t="s">
        <v>1</v>
      </c>
    </row>
    <row r="1201" spans="1:9" s="101" customFormat="1" ht="30" customHeight="1" x14ac:dyDescent="0.3">
      <c r="A1201" s="112">
        <v>1196</v>
      </c>
      <c r="B1201" s="112"/>
      <c r="C1201" s="117" t="s">
        <v>2228</v>
      </c>
      <c r="D1201" s="113">
        <v>105105</v>
      </c>
      <c r="E1201" s="114">
        <v>81508</v>
      </c>
      <c r="F1201" s="114">
        <v>81508</v>
      </c>
      <c r="G1201" s="116">
        <v>33139.647322529017</v>
      </c>
      <c r="H1201" s="113" t="s">
        <v>24</v>
      </c>
      <c r="I1201" s="135" t="s">
        <v>2</v>
      </c>
    </row>
    <row r="1202" spans="1:9" s="101" customFormat="1" ht="30" customHeight="1" x14ac:dyDescent="0.3">
      <c r="A1202" s="112">
        <v>1197</v>
      </c>
      <c r="B1202" s="112"/>
      <c r="C1202" s="117" t="s">
        <v>2230</v>
      </c>
      <c r="D1202" s="113">
        <v>105004</v>
      </c>
      <c r="E1202" s="114">
        <v>7482</v>
      </c>
      <c r="F1202" s="114">
        <v>7482</v>
      </c>
      <c r="G1202" s="116">
        <v>7482</v>
      </c>
      <c r="H1202" s="113" t="s">
        <v>24</v>
      </c>
      <c r="I1202" s="135" t="s">
        <v>2</v>
      </c>
    </row>
    <row r="1203" spans="1:9" s="101" customFormat="1" ht="30" customHeight="1" x14ac:dyDescent="0.3">
      <c r="A1203" s="112">
        <v>1198</v>
      </c>
      <c r="B1203" s="112"/>
      <c r="C1203" s="117" t="s">
        <v>2232</v>
      </c>
      <c r="D1203" s="113">
        <v>104724</v>
      </c>
      <c r="E1203" s="114">
        <v>18942</v>
      </c>
      <c r="F1203" s="114">
        <v>18942</v>
      </c>
      <c r="G1203" s="116">
        <v>18942</v>
      </c>
      <c r="H1203" s="113" t="s">
        <v>24</v>
      </c>
      <c r="I1203" s="135" t="s">
        <v>2</v>
      </c>
    </row>
    <row r="1204" spans="1:9" s="101" customFormat="1" ht="30" customHeight="1" x14ac:dyDescent="0.3">
      <c r="A1204" s="112">
        <v>1199</v>
      </c>
      <c r="B1204" s="112"/>
      <c r="C1204" s="117" t="s">
        <v>2234</v>
      </c>
      <c r="D1204" s="113">
        <v>113539</v>
      </c>
      <c r="E1204" s="114">
        <v>60000</v>
      </c>
      <c r="F1204" s="114">
        <v>43898</v>
      </c>
      <c r="G1204" s="116">
        <v>17848.115990631333</v>
      </c>
      <c r="H1204" s="113" t="s">
        <v>24</v>
      </c>
      <c r="I1204" s="135" t="s">
        <v>2</v>
      </c>
    </row>
    <row r="1205" spans="1:9" s="101" customFormat="1" ht="30" customHeight="1" x14ac:dyDescent="0.3">
      <c r="A1205" s="112">
        <v>1200</v>
      </c>
      <c r="B1205" s="112"/>
      <c r="C1205" s="117" t="s">
        <v>2236</v>
      </c>
      <c r="D1205" s="113">
        <v>113327</v>
      </c>
      <c r="E1205" s="114">
        <v>16752</v>
      </c>
      <c r="F1205" s="114">
        <v>16752</v>
      </c>
      <c r="G1205" s="116">
        <v>2544.6914866047459</v>
      </c>
      <c r="H1205" s="113" t="s">
        <v>24</v>
      </c>
      <c r="I1205" s="135" t="s">
        <v>2</v>
      </c>
    </row>
    <row r="1206" spans="1:9" s="101" customFormat="1" ht="30" customHeight="1" x14ac:dyDescent="0.3">
      <c r="A1206" s="112">
        <v>1201</v>
      </c>
      <c r="B1206" s="112"/>
      <c r="C1206" s="117" t="s">
        <v>2238</v>
      </c>
      <c r="D1206" s="113">
        <v>920875</v>
      </c>
      <c r="E1206" s="114">
        <v>47010</v>
      </c>
      <c r="F1206" s="114">
        <v>26332</v>
      </c>
      <c r="G1206" s="116">
        <v>10706.104839976862</v>
      </c>
      <c r="H1206" s="113" t="s">
        <v>24</v>
      </c>
      <c r="I1206" s="135" t="s">
        <v>2</v>
      </c>
    </row>
    <row r="1207" spans="1:9" s="101" customFormat="1" ht="30" customHeight="1" x14ac:dyDescent="0.3">
      <c r="A1207" s="112">
        <v>1202</v>
      </c>
      <c r="B1207" s="112"/>
      <c r="C1207" s="113" t="s">
        <v>926</v>
      </c>
      <c r="D1207" s="113">
        <v>220653</v>
      </c>
      <c r="E1207" s="114">
        <v>65200</v>
      </c>
      <c r="F1207" s="114">
        <v>52335</v>
      </c>
      <c r="G1207" s="116">
        <v>7949.8823395092759</v>
      </c>
      <c r="H1207" s="113" t="s">
        <v>24</v>
      </c>
      <c r="I1207" s="135" t="s">
        <v>2</v>
      </c>
    </row>
    <row r="1208" spans="1:9" s="101" customFormat="1" ht="30" customHeight="1" x14ac:dyDescent="0.3">
      <c r="A1208" s="112">
        <v>1203</v>
      </c>
      <c r="B1208" s="112"/>
      <c r="C1208" s="117" t="s">
        <v>2241</v>
      </c>
      <c r="D1208" s="113">
        <v>103813</v>
      </c>
      <c r="E1208" s="114">
        <v>152902</v>
      </c>
      <c r="F1208" s="114">
        <v>150719</v>
      </c>
      <c r="G1208" s="116">
        <v>84859.236991629543</v>
      </c>
      <c r="H1208" s="113" t="s">
        <v>24</v>
      </c>
      <c r="I1208" s="135" t="s">
        <v>2</v>
      </c>
    </row>
    <row r="1209" spans="1:9" s="101" customFormat="1" ht="30" customHeight="1" x14ac:dyDescent="0.3">
      <c r="A1209" s="112">
        <v>1204</v>
      </c>
      <c r="B1209" s="112"/>
      <c r="C1209" s="117" t="s">
        <v>2243</v>
      </c>
      <c r="D1209" s="113">
        <v>113192</v>
      </c>
      <c r="E1209" s="114">
        <v>317800.48</v>
      </c>
      <c r="F1209" s="114">
        <v>0</v>
      </c>
      <c r="G1209" s="116">
        <v>0</v>
      </c>
      <c r="H1209" s="113" t="s">
        <v>24</v>
      </c>
      <c r="I1209" s="136" t="s">
        <v>1</v>
      </c>
    </row>
    <row r="1210" spans="1:9" s="101" customFormat="1" ht="30" customHeight="1" x14ac:dyDescent="0.3">
      <c r="A1210" s="112">
        <v>1205</v>
      </c>
      <c r="B1210" s="112"/>
      <c r="C1210" s="117" t="s">
        <v>2244</v>
      </c>
      <c r="D1210" s="113">
        <v>104246</v>
      </c>
      <c r="E1210" s="114">
        <v>131184</v>
      </c>
      <c r="F1210" s="114">
        <v>131184</v>
      </c>
      <c r="G1210" s="116">
        <v>76249.412986708208</v>
      </c>
      <c r="H1210" s="113" t="s">
        <v>24</v>
      </c>
      <c r="I1210" s="135" t="s">
        <v>2</v>
      </c>
    </row>
    <row r="1211" spans="1:9" s="101" customFormat="1" ht="30" customHeight="1" x14ac:dyDescent="0.3">
      <c r="A1211" s="112">
        <v>1206</v>
      </c>
      <c r="B1211" s="112"/>
      <c r="C1211" s="117" t="s">
        <v>2246</v>
      </c>
      <c r="D1211" s="113">
        <v>114097</v>
      </c>
      <c r="E1211" s="114">
        <v>48089</v>
      </c>
      <c r="F1211" s="114">
        <v>48089</v>
      </c>
      <c r="G1211" s="116">
        <v>7304.8990508199395</v>
      </c>
      <c r="H1211" s="119" t="s">
        <v>28</v>
      </c>
      <c r="I1211" s="136" t="s">
        <v>3</v>
      </c>
    </row>
    <row r="1212" spans="1:9" s="101" customFormat="1" ht="30" customHeight="1" x14ac:dyDescent="0.3">
      <c r="A1212" s="112">
        <v>1207</v>
      </c>
      <c r="B1212" s="112"/>
      <c r="C1212" s="117" t="s">
        <v>2247</v>
      </c>
      <c r="D1212" s="113">
        <v>220626</v>
      </c>
      <c r="E1212" s="114">
        <v>58000</v>
      </c>
      <c r="F1212" s="114">
        <v>0</v>
      </c>
      <c r="G1212" s="116">
        <v>0</v>
      </c>
      <c r="H1212" s="113" t="s">
        <v>24</v>
      </c>
      <c r="I1212" s="136" t="s">
        <v>1</v>
      </c>
    </row>
    <row r="1213" spans="1:9" s="101" customFormat="1" ht="30" customHeight="1" x14ac:dyDescent="0.3">
      <c r="A1213" s="112">
        <v>1208</v>
      </c>
      <c r="B1213" s="112"/>
      <c r="C1213" s="117" t="s">
        <v>2248</v>
      </c>
      <c r="D1213" s="113">
        <v>117211</v>
      </c>
      <c r="E1213" s="114">
        <v>62000</v>
      </c>
      <c r="F1213" s="114">
        <v>62000</v>
      </c>
      <c r="G1213" s="116">
        <v>9418.0320062974115</v>
      </c>
      <c r="H1213" s="113" t="s">
        <v>24</v>
      </c>
      <c r="I1213" s="135" t="s">
        <v>2</v>
      </c>
    </row>
    <row r="1214" spans="1:9" s="101" customFormat="1" ht="30" customHeight="1" x14ac:dyDescent="0.3">
      <c r="A1214" s="112">
        <v>1209</v>
      </c>
      <c r="B1214" s="112"/>
      <c r="C1214" s="117" t="s">
        <v>2250</v>
      </c>
      <c r="D1214" s="113">
        <v>220330</v>
      </c>
      <c r="E1214" s="114">
        <v>3000</v>
      </c>
      <c r="F1214" s="128">
        <v>3000</v>
      </c>
      <c r="G1214" s="116">
        <v>455.71122611116516</v>
      </c>
      <c r="H1214" s="113" t="s">
        <v>24</v>
      </c>
      <c r="I1214" s="135" t="s">
        <v>2</v>
      </c>
    </row>
    <row r="1215" spans="1:9" s="101" customFormat="1" ht="30" customHeight="1" x14ac:dyDescent="0.3">
      <c r="A1215" s="112">
        <v>1210</v>
      </c>
      <c r="B1215" s="112"/>
      <c r="C1215" s="117" t="s">
        <v>2252</v>
      </c>
      <c r="D1215" s="113">
        <v>220682</v>
      </c>
      <c r="E1215" s="114">
        <v>118400</v>
      </c>
      <c r="F1215" s="128">
        <v>83323</v>
      </c>
      <c r="G1215" s="116">
        <v>12657.075497753538</v>
      </c>
      <c r="H1215" s="113" t="s">
        <v>24</v>
      </c>
      <c r="I1215" s="135" t="s">
        <v>2</v>
      </c>
    </row>
    <row r="1216" spans="1:9" s="101" customFormat="1" ht="30" customHeight="1" x14ac:dyDescent="0.3">
      <c r="A1216" s="112">
        <v>1211</v>
      </c>
      <c r="B1216" s="112"/>
      <c r="C1216" s="117" t="s">
        <v>2254</v>
      </c>
      <c r="D1216" s="113">
        <v>104819</v>
      </c>
      <c r="E1216" s="114">
        <v>47284</v>
      </c>
      <c r="F1216" s="128">
        <v>47284</v>
      </c>
      <c r="G1216" s="116">
        <v>7182.6165384801097</v>
      </c>
      <c r="H1216" s="113" t="s">
        <v>24</v>
      </c>
      <c r="I1216" s="135" t="s">
        <v>2</v>
      </c>
    </row>
    <row r="1217" spans="1:9" s="101" customFormat="1" ht="30" customHeight="1" x14ac:dyDescent="0.3">
      <c r="A1217" s="112">
        <v>1212</v>
      </c>
      <c r="B1217" s="112"/>
      <c r="C1217" s="117" t="s">
        <v>2256</v>
      </c>
      <c r="D1217" s="113">
        <v>114111</v>
      </c>
      <c r="E1217" s="114">
        <v>95000</v>
      </c>
      <c r="F1217" s="128">
        <v>0</v>
      </c>
      <c r="G1217" s="116">
        <v>0</v>
      </c>
      <c r="H1217" s="113" t="s">
        <v>24</v>
      </c>
      <c r="I1217" s="136" t="s">
        <v>1</v>
      </c>
    </row>
    <row r="1218" spans="1:9" s="101" customFormat="1" ht="30" customHeight="1" x14ac:dyDescent="0.3">
      <c r="A1218" s="112">
        <v>1213</v>
      </c>
      <c r="B1218" s="112"/>
      <c r="C1218" s="117" t="s">
        <v>2257</v>
      </c>
      <c r="D1218" s="113">
        <v>920761</v>
      </c>
      <c r="E1218" s="114">
        <v>51084</v>
      </c>
      <c r="F1218" s="128">
        <v>47725</v>
      </c>
      <c r="G1218" s="116">
        <v>19404.103504781095</v>
      </c>
      <c r="H1218" s="113" t="s">
        <v>24</v>
      </c>
      <c r="I1218" s="135" t="s">
        <v>2</v>
      </c>
    </row>
    <row r="1219" spans="1:9" s="101" customFormat="1" ht="30" customHeight="1" x14ac:dyDescent="0.3">
      <c r="A1219" s="112">
        <v>1214</v>
      </c>
      <c r="B1219" s="112"/>
      <c r="C1219" s="117" t="s">
        <v>2259</v>
      </c>
      <c r="D1219" s="113">
        <v>220681</v>
      </c>
      <c r="E1219" s="114">
        <v>25404</v>
      </c>
      <c r="F1219" s="128">
        <v>25404</v>
      </c>
      <c r="G1219" s="116">
        <v>3858.9626627093462</v>
      </c>
      <c r="H1219" s="113" t="s">
        <v>24</v>
      </c>
      <c r="I1219" s="135" t="s">
        <v>2</v>
      </c>
    </row>
    <row r="1220" spans="1:9" s="101" customFormat="1" ht="30" customHeight="1" x14ac:dyDescent="0.3">
      <c r="A1220" s="112">
        <v>1215</v>
      </c>
      <c r="B1220" s="112"/>
      <c r="C1220" s="117" t="s">
        <v>2261</v>
      </c>
      <c r="D1220" s="113">
        <v>105259</v>
      </c>
      <c r="E1220" s="114">
        <v>164094</v>
      </c>
      <c r="F1220" s="128">
        <v>0</v>
      </c>
      <c r="G1220" s="116">
        <v>0</v>
      </c>
      <c r="H1220" s="113" t="s">
        <v>24</v>
      </c>
      <c r="I1220" s="136" t="s">
        <v>1</v>
      </c>
    </row>
    <row r="1221" spans="1:9" s="101" customFormat="1" ht="30" customHeight="1" x14ac:dyDescent="0.3">
      <c r="A1221" s="112">
        <v>1216</v>
      </c>
      <c r="B1221" s="112"/>
      <c r="C1221" s="117" t="s">
        <v>2262</v>
      </c>
      <c r="D1221" s="113">
        <v>108672</v>
      </c>
      <c r="E1221" s="114">
        <v>33233</v>
      </c>
      <c r="F1221" s="128">
        <v>33233</v>
      </c>
      <c r="G1221" s="116">
        <v>5048.2170591174499</v>
      </c>
      <c r="H1221" s="113" t="s">
        <v>24</v>
      </c>
      <c r="I1221" s="135" t="s">
        <v>2</v>
      </c>
    </row>
    <row r="1222" spans="1:9" s="101" customFormat="1" ht="30" customHeight="1" x14ac:dyDescent="0.3">
      <c r="A1222" s="112">
        <v>1217</v>
      </c>
      <c r="B1222" s="112"/>
      <c r="C1222" s="117" t="s">
        <v>2264</v>
      </c>
      <c r="D1222" s="113">
        <v>104251</v>
      </c>
      <c r="E1222" s="114">
        <v>69300</v>
      </c>
      <c r="F1222" s="128">
        <v>69300</v>
      </c>
      <c r="G1222" s="116">
        <v>66177.43200926471</v>
      </c>
      <c r="H1222" s="113" t="s">
        <v>24</v>
      </c>
      <c r="I1222" s="135" t="s">
        <v>2</v>
      </c>
    </row>
    <row r="1223" spans="1:9" s="101" customFormat="1" ht="30" customHeight="1" x14ac:dyDescent="0.3">
      <c r="A1223" s="112">
        <v>1218</v>
      </c>
      <c r="B1223" s="112"/>
      <c r="C1223" s="117" t="s">
        <v>2266</v>
      </c>
      <c r="D1223" s="113">
        <v>112573</v>
      </c>
      <c r="E1223" s="114">
        <v>6967</v>
      </c>
      <c r="F1223" s="128">
        <v>6967</v>
      </c>
      <c r="G1223" s="116">
        <v>1058.3133707721624</v>
      </c>
      <c r="H1223" s="119" t="s">
        <v>28</v>
      </c>
      <c r="I1223" s="136" t="s">
        <v>3</v>
      </c>
    </row>
    <row r="1224" spans="1:9" s="101" customFormat="1" ht="30" customHeight="1" x14ac:dyDescent="0.3">
      <c r="A1224" s="112">
        <v>1219</v>
      </c>
      <c r="B1224" s="112"/>
      <c r="C1224" s="117" t="s">
        <v>2267</v>
      </c>
      <c r="D1224" s="113">
        <v>104625</v>
      </c>
      <c r="E1224" s="114">
        <v>69077</v>
      </c>
      <c r="F1224" s="128">
        <v>24400</v>
      </c>
      <c r="G1224" s="116">
        <v>3706.4513057041427</v>
      </c>
      <c r="H1224" s="113" t="s">
        <v>24</v>
      </c>
      <c r="I1224" s="135" t="s">
        <v>2</v>
      </c>
    </row>
    <row r="1225" spans="1:9" s="101" customFormat="1" ht="30" customHeight="1" x14ac:dyDescent="0.3">
      <c r="A1225" s="112">
        <v>1220</v>
      </c>
      <c r="B1225" s="112"/>
      <c r="C1225" s="117" t="s">
        <v>2269</v>
      </c>
      <c r="D1225" s="113">
        <v>113331</v>
      </c>
      <c r="E1225" s="114">
        <v>90417</v>
      </c>
      <c r="F1225" s="128">
        <v>0</v>
      </c>
      <c r="G1225" s="116">
        <v>0</v>
      </c>
      <c r="H1225" s="113" t="s">
        <v>24</v>
      </c>
      <c r="I1225" s="136" t="s">
        <v>1</v>
      </c>
    </row>
    <row r="1226" spans="1:9" s="101" customFormat="1" ht="30" customHeight="1" x14ac:dyDescent="0.3">
      <c r="A1226" s="112">
        <v>1221</v>
      </c>
      <c r="B1226" s="112"/>
      <c r="C1226" s="117" t="s">
        <v>1038</v>
      </c>
      <c r="D1226" s="113">
        <v>104230</v>
      </c>
      <c r="E1226" s="114">
        <v>217237</v>
      </c>
      <c r="F1226" s="128">
        <v>217237</v>
      </c>
      <c r="G1226" s="116">
        <v>122837.10171866052</v>
      </c>
      <c r="H1226" s="113" t="s">
        <v>24</v>
      </c>
      <c r="I1226" s="135" t="s">
        <v>2</v>
      </c>
    </row>
    <row r="1227" spans="1:9" s="101" customFormat="1" ht="30" customHeight="1" x14ac:dyDescent="0.3">
      <c r="A1227" s="112">
        <v>1222</v>
      </c>
      <c r="B1227" s="112"/>
      <c r="C1227" s="117" t="s">
        <v>2271</v>
      </c>
      <c r="D1227" s="113">
        <v>103717</v>
      </c>
      <c r="E1227" s="114">
        <v>160293</v>
      </c>
      <c r="F1227" s="128">
        <v>0</v>
      </c>
      <c r="G1227" s="116">
        <v>0</v>
      </c>
      <c r="H1227" s="113" t="s">
        <v>24</v>
      </c>
      <c r="I1227" s="136" t="s">
        <v>1</v>
      </c>
    </row>
    <row r="1228" spans="1:9" s="101" customFormat="1" ht="30" customHeight="1" x14ac:dyDescent="0.3">
      <c r="A1228" s="112">
        <v>1223</v>
      </c>
      <c r="B1228" s="112"/>
      <c r="C1228" s="117" t="s">
        <v>2272</v>
      </c>
      <c r="D1228" s="113">
        <v>113076</v>
      </c>
      <c r="E1228" s="114">
        <v>1999063</v>
      </c>
      <c r="F1228" s="128">
        <v>0</v>
      </c>
      <c r="G1228" s="116">
        <v>0</v>
      </c>
      <c r="H1228" s="113" t="s">
        <v>24</v>
      </c>
      <c r="I1228" s="136" t="s">
        <v>1</v>
      </c>
    </row>
    <row r="1229" spans="1:9" s="101" customFormat="1" ht="30" customHeight="1" x14ac:dyDescent="0.3">
      <c r="A1229" s="112">
        <v>1224</v>
      </c>
      <c r="B1229" s="112"/>
      <c r="C1229" s="117" t="s">
        <v>2273</v>
      </c>
      <c r="D1229" s="113">
        <v>220589</v>
      </c>
      <c r="E1229" s="114">
        <v>60000</v>
      </c>
      <c r="F1229" s="128">
        <v>0</v>
      </c>
      <c r="G1229" s="116">
        <v>0</v>
      </c>
      <c r="H1229" s="113" t="s">
        <v>24</v>
      </c>
      <c r="I1229" s="136" t="s">
        <v>1</v>
      </c>
    </row>
    <row r="1230" spans="1:9" s="101" customFormat="1" ht="30" customHeight="1" x14ac:dyDescent="0.3">
      <c r="A1230" s="112">
        <v>1225</v>
      </c>
      <c r="B1230" s="112"/>
      <c r="C1230" s="117" t="s">
        <v>2274</v>
      </c>
      <c r="D1230" s="113">
        <v>113334</v>
      </c>
      <c r="E1230" s="114">
        <v>50000</v>
      </c>
      <c r="F1230" s="128">
        <v>27865</v>
      </c>
      <c r="G1230" s="116">
        <v>4232.7977718625389</v>
      </c>
      <c r="H1230" s="113" t="s">
        <v>24</v>
      </c>
      <c r="I1230" s="135" t="s">
        <v>2</v>
      </c>
    </row>
    <row r="1231" spans="1:9" s="101" customFormat="1" ht="30" customHeight="1" x14ac:dyDescent="0.3">
      <c r="A1231" s="112">
        <v>1226</v>
      </c>
      <c r="B1231" s="112"/>
      <c r="C1231" s="117" t="s">
        <v>2276</v>
      </c>
      <c r="D1231" s="113">
        <v>113238</v>
      </c>
      <c r="E1231" s="114">
        <v>1000437</v>
      </c>
      <c r="F1231" s="128">
        <v>0</v>
      </c>
      <c r="G1231" s="116">
        <v>0</v>
      </c>
      <c r="H1231" s="113" t="s">
        <v>24</v>
      </c>
      <c r="I1231" s="136" t="s">
        <v>1</v>
      </c>
    </row>
    <row r="1232" spans="1:9" s="101" customFormat="1" ht="30" customHeight="1" x14ac:dyDescent="0.3">
      <c r="A1232" s="112">
        <v>1227</v>
      </c>
      <c r="B1232" s="112"/>
      <c r="C1232" s="117" t="s">
        <v>2277</v>
      </c>
      <c r="D1232" s="113">
        <v>105601</v>
      </c>
      <c r="E1232" s="114">
        <v>48341</v>
      </c>
      <c r="F1232" s="128">
        <v>48341</v>
      </c>
      <c r="G1232" s="116">
        <v>7343.1787938132775</v>
      </c>
      <c r="H1232" s="113" t="s">
        <v>24</v>
      </c>
      <c r="I1232" s="135" t="s">
        <v>2</v>
      </c>
    </row>
    <row r="1233" spans="1:9" s="101" customFormat="1" ht="30" customHeight="1" x14ac:dyDescent="0.3">
      <c r="A1233" s="112">
        <v>1228</v>
      </c>
      <c r="B1233" s="112"/>
      <c r="C1233" s="117" t="s">
        <v>2279</v>
      </c>
      <c r="D1233" s="113">
        <v>220439</v>
      </c>
      <c r="E1233" s="114">
        <v>77550</v>
      </c>
      <c r="F1233" s="128">
        <v>30827</v>
      </c>
      <c r="G1233" s="116">
        <v>4682.7366557762953</v>
      </c>
      <c r="H1233" s="113" t="s">
        <v>24</v>
      </c>
      <c r="I1233" s="135" t="s">
        <v>2</v>
      </c>
    </row>
    <row r="1234" spans="1:9" s="101" customFormat="1" ht="30" customHeight="1" x14ac:dyDescent="0.3">
      <c r="A1234" s="112">
        <v>1229</v>
      </c>
      <c r="B1234" s="112"/>
      <c r="C1234" s="117" t="s">
        <v>2281</v>
      </c>
      <c r="D1234" s="113">
        <v>103933</v>
      </c>
      <c r="E1234" s="114">
        <v>20252</v>
      </c>
      <c r="F1234" s="128">
        <v>20252</v>
      </c>
      <c r="G1234" s="116">
        <v>20252</v>
      </c>
      <c r="H1234" s="113" t="s">
        <v>24</v>
      </c>
      <c r="I1234" s="135" t="s">
        <v>2</v>
      </c>
    </row>
    <row r="1235" spans="1:9" s="101" customFormat="1" ht="30" customHeight="1" x14ac:dyDescent="0.3">
      <c r="A1235" s="112">
        <v>1230</v>
      </c>
      <c r="B1235" s="112"/>
      <c r="C1235" s="117" t="s">
        <v>2283</v>
      </c>
      <c r="D1235" s="113">
        <v>920768</v>
      </c>
      <c r="E1235" s="114">
        <v>49133</v>
      </c>
      <c r="F1235" s="128">
        <v>48257</v>
      </c>
      <c r="G1235" s="116">
        <v>19620.404878579804</v>
      </c>
      <c r="H1235" s="113" t="s">
        <v>24</v>
      </c>
      <c r="I1235" s="135" t="s">
        <v>2</v>
      </c>
    </row>
    <row r="1236" spans="1:9" s="101" customFormat="1" ht="30" customHeight="1" x14ac:dyDescent="0.3">
      <c r="A1236" s="112">
        <v>1231</v>
      </c>
      <c r="B1236" s="112"/>
      <c r="C1236" s="117" t="s">
        <v>2285</v>
      </c>
      <c r="D1236" s="113">
        <v>104276</v>
      </c>
      <c r="E1236" s="114">
        <v>88950</v>
      </c>
      <c r="F1236" s="128">
        <v>88950</v>
      </c>
      <c r="G1236" s="116">
        <v>75736.350921759265</v>
      </c>
      <c r="H1236" s="113" t="s">
        <v>24</v>
      </c>
      <c r="I1236" s="135" t="s">
        <v>2</v>
      </c>
    </row>
    <row r="1237" spans="1:9" s="98" customFormat="1" ht="30" customHeight="1" x14ac:dyDescent="0.3">
      <c r="A1237" s="151" t="s">
        <v>2287</v>
      </c>
      <c r="B1237" s="152"/>
      <c r="C1237" s="152"/>
      <c r="D1237" s="153"/>
      <c r="E1237" s="130">
        <f>SUM(E6:E1236)</f>
        <v>228533977.89886808</v>
      </c>
      <c r="F1237" s="130">
        <f>SUM(F6:F1236)</f>
        <v>94225431.71078907</v>
      </c>
      <c r="G1237" s="130">
        <f t="shared" ref="G1237" si="0">SUM(G6:G1236)</f>
        <v>32399999.999999914</v>
      </c>
      <c r="H1237" s="140"/>
      <c r="I1237" s="147"/>
    </row>
  </sheetData>
  <autoFilter ref="A5:I1237" xr:uid="{3A13B6B8-82C9-4376-8271-8959F7F5F74F}"/>
  <customSheetViews>
    <customSheetView guid="{3AA97F92-D19C-4362-9220-B4EE36AD18BC}" scale="70" showPageBreaks="1" showGridLines="0" fitToPage="1" showAutoFilter="1" hiddenColumns="1">
      <pane xSplit="4" ySplit="4" topLeftCell="E5" activePane="bottomRight" state="frozen"/>
      <selection pane="bottomRight" activeCell="C4" sqref="C4"/>
      <pageMargins left="0" right="0" top="0" bottom="0" header="0" footer="0"/>
      <pageSetup paperSize="9" scale="15" fitToHeight="0" orientation="landscape" verticalDpi="90" r:id="rId1"/>
      <autoFilter ref="A4:AU1161" xr:uid="{E3E9D9F5-2B27-485B-8C36-F32796E39711}"/>
    </customSheetView>
    <customSheetView guid="{14C21B15-085C-43A8-96C1-DB016BF3A69E}" scale="70" showPageBreaks="1" fitToPage="1" showAutoFilter="1">
      <pane xSplit="3" ySplit="3" topLeftCell="AC4" activePane="bottomRight" state="frozen"/>
      <selection pane="bottomRight" activeCell="AD12" sqref="AD12"/>
      <pageMargins left="0" right="0" top="0" bottom="0" header="0" footer="0"/>
      <pageSetup paperSize="9" scale="14" fitToHeight="0" orientation="landscape" verticalDpi="90" r:id="rId2"/>
      <autoFilter ref="A4:AU1161" xr:uid="{76F8BF82-5147-4199-A5A8-FDC94BBB4B30}"/>
    </customSheetView>
  </customSheetViews>
  <mergeCells count="2">
    <mergeCell ref="A1:I1"/>
    <mergeCell ref="A1237:D1237"/>
  </mergeCells>
  <phoneticPr fontId="22" type="noConversion"/>
  <hyperlinks>
    <hyperlink ref="C374" r:id="rId3" display="harishkumarc544@gmail.com" xr:uid="{6DA6E90C-97B0-42D0-84BE-85A35DDA41C4}"/>
    <hyperlink ref="C436" r:id="rId4" display="syamnandan1980@gmail.com" xr:uid="{51348490-F0A7-423C-B050-E1115BC12B11}"/>
    <hyperlink ref="C628" r:id="rId5" display="by0274278@gmail.com" xr:uid="{CBFB680C-9483-433D-9520-BC57D2C11CB7}"/>
    <hyperlink ref="C1149" r:id="rId6" display="anupnayak7@hotmail.com" xr:uid="{CF90C83D-5CB1-4493-A4E6-B1A1AA823D97}"/>
  </hyperlinks>
  <pageMargins left="0.25" right="0.25" top="0.75" bottom="0.75" header="0.3" footer="0.3"/>
  <pageSetup paperSize="9" scale="60" fitToHeight="0" orientation="landscape" verticalDpi="90" r:id="rId7"/>
  <headerFooter>
    <oddFooter>&amp;LFor any queries please email us at ip.katerra@outlook.com.&amp;RPage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961F-6FAA-47B0-B3E4-20510A3358EC}">
  <sheetPr codeName="Sheet3">
    <tabColor rgb="FFFF0000"/>
    <pageSetUpPr fitToPage="1"/>
  </sheetPr>
  <dimension ref="A1:AX247"/>
  <sheetViews>
    <sheetView showGridLines="0" zoomScale="70" zoomScaleNormal="70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A161" sqref="A161:XFD161"/>
    </sheetView>
  </sheetViews>
  <sheetFormatPr defaultColWidth="9.09765625" defaultRowHeight="11.5" x14ac:dyDescent="0.3"/>
  <cols>
    <col min="1" max="1" width="6.296875" style="2" customWidth="1"/>
    <col min="2" max="2" width="26.09765625" style="2" customWidth="1"/>
    <col min="3" max="3" width="33.09765625" style="4" customWidth="1"/>
    <col min="4" max="4" width="17.59765625" style="4" hidden="1" customWidth="1"/>
    <col min="5" max="5" width="13.09765625" style="3" customWidth="1"/>
    <col min="6" max="6" width="14.59765625" style="3" customWidth="1"/>
    <col min="7" max="7" width="14.59765625" style="3" hidden="1" customWidth="1"/>
    <col min="8" max="8" width="17.3984375" style="3" customWidth="1"/>
    <col min="9" max="9" width="7.8984375" style="3" customWidth="1"/>
    <col min="10" max="10" width="22.09765625" style="3" hidden="1" customWidth="1"/>
    <col min="11" max="12" width="14.59765625" style="46" hidden="1" customWidth="1"/>
    <col min="13" max="13" width="13.3984375" style="46" hidden="1" customWidth="1"/>
    <col min="14" max="14" width="22.09765625" style="3" hidden="1" customWidth="1"/>
    <col min="15" max="15" width="21.09765625" style="15" hidden="1" customWidth="1"/>
    <col min="16" max="16" width="21.59765625" style="60" customWidth="1"/>
    <col min="17" max="17" width="37" style="21" customWidth="1"/>
    <col min="18" max="18" width="21.59765625" style="2" customWidth="1"/>
    <col min="19" max="19" width="37.3984375" style="4" hidden="1" customWidth="1"/>
    <col min="20" max="20" width="24.3984375" style="5" customWidth="1"/>
    <col min="21" max="21" width="28.3984375" style="3" hidden="1" customWidth="1"/>
    <col min="22" max="22" width="23.8984375" style="3" hidden="1" customWidth="1"/>
    <col min="23" max="23" width="22.296875" style="3" customWidth="1"/>
    <col min="24" max="24" width="16.8984375" style="52" customWidth="1"/>
    <col min="25" max="25" width="19.09765625" style="52" customWidth="1"/>
    <col min="26" max="26" width="21.69921875" style="6" customWidth="1"/>
    <col min="27" max="27" width="21.296875" style="7" customWidth="1"/>
    <col min="28" max="29" width="21.296875" style="7" hidden="1" customWidth="1"/>
    <col min="30" max="30" width="20" style="8" hidden="1" customWidth="1"/>
    <col min="31" max="32" width="20.8984375" style="8" hidden="1" customWidth="1"/>
    <col min="33" max="33" width="21.09765625" style="4" hidden="1" customWidth="1"/>
    <col min="34" max="34" width="44.59765625" style="4" hidden="1" customWidth="1"/>
    <col min="35" max="35" width="36.09765625" style="4" hidden="1" customWidth="1"/>
    <col min="36" max="36" width="22.3984375" style="3" hidden="1" customWidth="1"/>
    <col min="37" max="37" width="22.69921875" style="3" hidden="1" customWidth="1"/>
    <col min="38" max="38" width="19.69921875" style="3" hidden="1" customWidth="1"/>
    <col min="39" max="39" width="43.59765625" style="26" hidden="1" customWidth="1"/>
    <col min="40" max="40" width="35.69921875" style="26" hidden="1" customWidth="1"/>
    <col min="41" max="41" width="33" style="26" customWidth="1"/>
    <col min="42" max="43" width="18.296875" style="5" customWidth="1"/>
    <col min="44" max="44" width="16.69921875" style="5" customWidth="1"/>
    <col min="45" max="46" width="15.59765625" style="4" bestFit="1" customWidth="1"/>
    <col min="47" max="16384" width="9.09765625" style="4"/>
  </cols>
  <sheetData>
    <row r="1" spans="1:46" s="81" customFormat="1" ht="15.65" customHeight="1" x14ac:dyDescent="0.3">
      <c r="A1" s="80"/>
      <c r="B1" s="80"/>
      <c r="E1" s="82"/>
      <c r="F1" s="82"/>
      <c r="G1" s="82"/>
      <c r="H1" s="82"/>
      <c r="I1" s="82"/>
      <c r="J1" s="82"/>
      <c r="K1" s="83"/>
      <c r="L1" s="83"/>
      <c r="M1" s="83"/>
      <c r="N1" s="82"/>
      <c r="O1" s="84"/>
      <c r="P1" s="85"/>
      <c r="Q1" s="86"/>
      <c r="R1" s="80"/>
      <c r="T1" s="87"/>
      <c r="U1" s="82"/>
      <c r="V1" s="82"/>
      <c r="W1" s="88">
        <v>209660276.06886813</v>
      </c>
      <c r="X1" s="88">
        <v>791476.2</v>
      </c>
      <c r="Y1" s="88">
        <v>4394398</v>
      </c>
      <c r="Z1" s="89">
        <v>214846150.26886812</v>
      </c>
      <c r="AA1" s="90"/>
      <c r="AB1" s="90"/>
      <c r="AC1" s="90"/>
      <c r="AD1" s="91"/>
      <c r="AE1" s="91"/>
      <c r="AF1" s="91"/>
      <c r="AJ1" s="82"/>
      <c r="AK1" s="82"/>
      <c r="AL1" s="82"/>
      <c r="AM1" s="92"/>
      <c r="AN1" s="92"/>
      <c r="AO1" s="92"/>
      <c r="AP1" s="87"/>
      <c r="AQ1" s="87"/>
      <c r="AR1" s="87"/>
    </row>
    <row r="2" spans="1:46" s="81" customFormat="1" ht="15.65" customHeight="1" x14ac:dyDescent="0.3">
      <c r="A2" s="80"/>
      <c r="B2" s="80"/>
      <c r="E2" s="82"/>
      <c r="F2" s="82"/>
      <c r="G2" s="82"/>
      <c r="H2" s="82"/>
      <c r="I2" s="82"/>
      <c r="J2" s="82"/>
      <c r="K2" s="83"/>
      <c r="L2" s="83"/>
      <c r="M2" s="83"/>
      <c r="N2" s="82"/>
      <c r="O2" s="84"/>
      <c r="P2" s="85"/>
      <c r="Q2" s="86"/>
      <c r="R2" s="80"/>
      <c r="T2" s="87"/>
      <c r="U2" s="82"/>
      <c r="V2" s="82"/>
      <c r="W2" s="88">
        <f>W1-W3</f>
        <v>208693438.06886813</v>
      </c>
      <c r="X2" s="88">
        <f>X1-X3</f>
        <v>791476.2</v>
      </c>
      <c r="Y2" s="88">
        <f>Y1-Y3</f>
        <v>4394398</v>
      </c>
      <c r="Z2" s="88">
        <f>Z1-Z3</f>
        <v>213879312.26886812</v>
      </c>
      <c r="AA2" s="90"/>
      <c r="AB2" s="90"/>
      <c r="AC2" s="90"/>
      <c r="AD2" s="91"/>
      <c r="AE2" s="91"/>
      <c r="AF2" s="91"/>
      <c r="AJ2" s="82"/>
      <c r="AK2" s="82"/>
      <c r="AL2" s="82"/>
      <c r="AM2" s="92"/>
      <c r="AN2" s="92"/>
      <c r="AO2" s="92"/>
      <c r="AP2" s="87"/>
      <c r="AQ2" s="87"/>
      <c r="AR2" s="87"/>
    </row>
    <row r="3" spans="1:46" ht="19" customHeight="1" thickBot="1" x14ac:dyDescent="0.35">
      <c r="A3" s="1" t="s">
        <v>2290</v>
      </c>
      <c r="B3" s="51">
        <v>45177</v>
      </c>
      <c r="W3" s="24">
        <f t="shared" ref="W3:AF3" si="0">SUBTOTAL(9,W6:W1048576)</f>
        <v>966838</v>
      </c>
      <c r="X3" s="24">
        <f t="shared" si="0"/>
        <v>0</v>
      </c>
      <c r="Y3" s="24">
        <f t="shared" si="0"/>
        <v>0</v>
      </c>
      <c r="Z3" s="24">
        <f t="shared" si="0"/>
        <v>966838</v>
      </c>
      <c r="AA3" s="24">
        <f t="shared" si="0"/>
        <v>0</v>
      </c>
      <c r="AB3" s="24">
        <f t="shared" si="0"/>
        <v>0</v>
      </c>
      <c r="AC3" s="24">
        <f t="shared" si="0"/>
        <v>0</v>
      </c>
      <c r="AD3" s="24">
        <f t="shared" si="0"/>
        <v>0</v>
      </c>
      <c r="AE3" s="24">
        <f t="shared" si="0"/>
        <v>0</v>
      </c>
      <c r="AF3" s="24">
        <f t="shared" si="0"/>
        <v>0</v>
      </c>
      <c r="AG3" s="25"/>
    </row>
    <row r="4" spans="1:46" ht="19" customHeight="1" thickBot="1" x14ac:dyDescent="0.35">
      <c r="W4" s="154" t="s">
        <v>2291</v>
      </c>
      <c r="X4" s="155"/>
      <c r="Y4" s="155"/>
      <c r="Z4" s="156"/>
      <c r="AB4" s="157" t="s">
        <v>2292</v>
      </c>
      <c r="AC4" s="158"/>
      <c r="AD4" s="159"/>
    </row>
    <row r="5" spans="1:46" s="20" customFormat="1" ht="48.65" customHeight="1" thickBot="1" x14ac:dyDescent="0.35">
      <c r="A5" s="17" t="s">
        <v>12</v>
      </c>
      <c r="B5" s="17" t="s">
        <v>13</v>
      </c>
      <c r="C5" s="17" t="s">
        <v>14</v>
      </c>
      <c r="D5" s="17" t="s">
        <v>2293</v>
      </c>
      <c r="E5" s="17" t="s">
        <v>15</v>
      </c>
      <c r="F5" s="59" t="s">
        <v>2294</v>
      </c>
      <c r="G5" s="59" t="s">
        <v>2295</v>
      </c>
      <c r="H5" s="40" t="s">
        <v>2296</v>
      </c>
      <c r="I5" s="40" t="s">
        <v>2297</v>
      </c>
      <c r="J5" s="40" t="s">
        <v>2298</v>
      </c>
      <c r="K5" s="41" t="s">
        <v>2299</v>
      </c>
      <c r="L5" s="41" t="s">
        <v>2300</v>
      </c>
      <c r="M5" s="41" t="s">
        <v>2301</v>
      </c>
      <c r="N5" s="17" t="s">
        <v>2302</v>
      </c>
      <c r="O5" s="17" t="s">
        <v>2303</v>
      </c>
      <c r="P5" s="61" t="s">
        <v>2304</v>
      </c>
      <c r="Q5" s="42" t="s">
        <v>2305</v>
      </c>
      <c r="R5" s="44" t="s">
        <v>2306</v>
      </c>
      <c r="S5" s="17" t="s">
        <v>2307</v>
      </c>
      <c r="T5" s="17" t="s">
        <v>2308</v>
      </c>
      <c r="U5" s="17" t="s">
        <v>2309</v>
      </c>
      <c r="V5" s="17" t="s">
        <v>2310</v>
      </c>
      <c r="W5" s="18" t="s">
        <v>2311</v>
      </c>
      <c r="X5" s="63" t="s">
        <v>2312</v>
      </c>
      <c r="Y5" s="63" t="s">
        <v>2313</v>
      </c>
      <c r="Z5" s="18" t="s">
        <v>2314</v>
      </c>
      <c r="AA5" s="17" t="s">
        <v>2315</v>
      </c>
      <c r="AB5" s="19" t="s">
        <v>2316</v>
      </c>
      <c r="AC5" s="19" t="s">
        <v>2317</v>
      </c>
      <c r="AD5" s="19" t="s">
        <v>2318</v>
      </c>
      <c r="AE5" s="17" t="s">
        <v>2319</v>
      </c>
      <c r="AF5" s="17" t="s">
        <v>2320</v>
      </c>
      <c r="AG5" s="17" t="s">
        <v>2321</v>
      </c>
      <c r="AH5" s="17" t="s">
        <v>2322</v>
      </c>
      <c r="AI5" s="17" t="s">
        <v>2323</v>
      </c>
      <c r="AJ5" s="54" t="s">
        <v>2289</v>
      </c>
      <c r="AK5" s="54" t="s">
        <v>2324</v>
      </c>
      <c r="AL5" s="54" t="s">
        <v>2325</v>
      </c>
      <c r="AM5" s="48" t="s">
        <v>2326</v>
      </c>
      <c r="AN5" s="48" t="s">
        <v>2326</v>
      </c>
      <c r="AO5" s="48" t="s">
        <v>2326</v>
      </c>
      <c r="AP5" s="17" t="s">
        <v>2327</v>
      </c>
      <c r="AQ5" s="17" t="s">
        <v>2288</v>
      </c>
      <c r="AR5" s="17" t="s">
        <v>2328</v>
      </c>
      <c r="AS5" s="58" t="s">
        <v>2329</v>
      </c>
      <c r="AT5" s="58" t="s">
        <v>2330</v>
      </c>
    </row>
    <row r="6" spans="1:46" s="78" customFormat="1" ht="23.15" customHeight="1" x14ac:dyDescent="0.3">
      <c r="A6" s="9">
        <v>1</v>
      </c>
      <c r="B6" s="76" t="s">
        <v>1525</v>
      </c>
      <c r="C6" s="66" t="s">
        <v>1526</v>
      </c>
      <c r="D6" s="65"/>
      <c r="E6" s="66">
        <v>103918</v>
      </c>
      <c r="F6" s="66" t="str">
        <f t="shared" ref="F6:F161" si="1">IFERROR(REPT("0",6-LEN(E6))&amp;E6,E6)</f>
        <v>103918</v>
      </c>
      <c r="G6" s="67" t="s">
        <v>2331</v>
      </c>
      <c r="H6" s="66" t="str">
        <f t="shared" ref="H6:H161" si="2">IF(ISNUMBER(L6),"Left","Existing")</f>
        <v>Existing</v>
      </c>
      <c r="I6" s="64" t="str">
        <f t="shared" ref="I6:I24" si="3">IF(ISBLANK(L6),"Y","N")</f>
        <v>Y</v>
      </c>
      <c r="J6" s="66"/>
      <c r="K6" s="47">
        <v>42373</v>
      </c>
      <c r="L6" s="68"/>
      <c r="M6" s="66"/>
      <c r="N6" s="66"/>
      <c r="O6" s="69"/>
      <c r="P6" s="70">
        <v>45194</v>
      </c>
      <c r="Q6" s="79" t="s">
        <v>1528</v>
      </c>
      <c r="R6" s="71" t="s">
        <v>2332</v>
      </c>
      <c r="S6" s="65"/>
      <c r="T6" s="64" t="s">
        <v>2333</v>
      </c>
      <c r="U6" s="66"/>
      <c r="V6" s="66"/>
      <c r="W6" s="72"/>
      <c r="X6" s="72"/>
      <c r="Y6" s="72"/>
      <c r="Z6" s="73"/>
      <c r="AA6" s="74"/>
      <c r="AB6" s="74"/>
      <c r="AC6" s="74"/>
      <c r="AD6" s="75"/>
      <c r="AE6" s="75"/>
      <c r="AF6" s="74"/>
      <c r="AG6" s="65"/>
      <c r="AH6" s="65"/>
      <c r="AI6" s="65"/>
      <c r="AJ6" s="66"/>
      <c r="AK6" s="66"/>
      <c r="AL6" s="66"/>
      <c r="AM6" s="76"/>
      <c r="AN6" s="76"/>
      <c r="AO6" s="76"/>
      <c r="AP6" s="64"/>
      <c r="AQ6" s="64"/>
      <c r="AR6" s="77"/>
      <c r="AS6" s="65"/>
      <c r="AT6" s="65"/>
    </row>
    <row r="7" spans="1:46" s="78" customFormat="1" ht="23.15" customHeight="1" x14ac:dyDescent="0.3">
      <c r="A7" s="9">
        <f>A6+1</f>
        <v>2</v>
      </c>
      <c r="B7" s="76" t="s">
        <v>1525</v>
      </c>
      <c r="C7" s="66" t="s">
        <v>1529</v>
      </c>
      <c r="D7" s="65"/>
      <c r="E7" s="66">
        <v>104099</v>
      </c>
      <c r="F7" s="66" t="str">
        <f t="shared" si="1"/>
        <v>104099</v>
      </c>
      <c r="G7" s="67" t="s">
        <v>2331</v>
      </c>
      <c r="H7" s="66" t="str">
        <f t="shared" si="2"/>
        <v>Existing</v>
      </c>
      <c r="I7" s="64" t="str">
        <f t="shared" si="3"/>
        <v>Y</v>
      </c>
      <c r="J7" s="66"/>
      <c r="K7" s="47">
        <v>42552</v>
      </c>
      <c r="L7" s="68"/>
      <c r="M7" s="66"/>
      <c r="N7" s="66"/>
      <c r="O7" s="69"/>
      <c r="P7" s="70">
        <v>45194</v>
      </c>
      <c r="Q7" s="79" t="s">
        <v>1528</v>
      </c>
      <c r="R7" s="71" t="s">
        <v>2332</v>
      </c>
      <c r="S7" s="65"/>
      <c r="T7" s="64" t="s">
        <v>2333</v>
      </c>
      <c r="U7" s="66"/>
      <c r="V7" s="66"/>
      <c r="W7" s="72"/>
      <c r="X7" s="72"/>
      <c r="Y7" s="72"/>
      <c r="Z7" s="73"/>
      <c r="AA7" s="74"/>
      <c r="AB7" s="74"/>
      <c r="AC7" s="74"/>
      <c r="AD7" s="75"/>
      <c r="AE7" s="75"/>
      <c r="AF7" s="74"/>
      <c r="AG7" s="65"/>
      <c r="AH7" s="65"/>
      <c r="AI7" s="65"/>
      <c r="AJ7" s="66"/>
      <c r="AK7" s="66"/>
      <c r="AL7" s="66"/>
      <c r="AM7" s="76"/>
      <c r="AN7" s="76"/>
      <c r="AO7" s="76"/>
      <c r="AP7" s="64"/>
      <c r="AQ7" s="64"/>
      <c r="AR7" s="77"/>
      <c r="AS7" s="65"/>
      <c r="AT7" s="65"/>
    </row>
    <row r="8" spans="1:46" s="78" customFormat="1" ht="23.15" customHeight="1" x14ac:dyDescent="0.3">
      <c r="A8" s="9">
        <f t="shared" ref="A8:A71" si="4">A7+1</f>
        <v>3</v>
      </c>
      <c r="B8" s="76" t="s">
        <v>1525</v>
      </c>
      <c r="C8" s="66" t="s">
        <v>1531</v>
      </c>
      <c r="D8" s="65"/>
      <c r="E8" s="66">
        <v>104072</v>
      </c>
      <c r="F8" s="66" t="str">
        <f t="shared" si="1"/>
        <v>104072</v>
      </c>
      <c r="G8" s="67" t="s">
        <v>2331</v>
      </c>
      <c r="H8" s="66" t="str">
        <f t="shared" si="2"/>
        <v>Existing</v>
      </c>
      <c r="I8" s="64" t="str">
        <f t="shared" si="3"/>
        <v>Y</v>
      </c>
      <c r="J8" s="66"/>
      <c r="K8" s="47">
        <v>42548</v>
      </c>
      <c r="L8" s="68"/>
      <c r="M8" s="66"/>
      <c r="N8" s="66"/>
      <c r="O8" s="69"/>
      <c r="P8" s="70">
        <v>45194</v>
      </c>
      <c r="Q8" s="79" t="s">
        <v>1528</v>
      </c>
      <c r="R8" s="71" t="s">
        <v>2332</v>
      </c>
      <c r="S8" s="65"/>
      <c r="T8" s="64" t="s">
        <v>2333</v>
      </c>
      <c r="U8" s="66"/>
      <c r="V8" s="66"/>
      <c r="W8" s="72"/>
      <c r="X8" s="72"/>
      <c r="Y8" s="72"/>
      <c r="Z8" s="73"/>
      <c r="AA8" s="74"/>
      <c r="AB8" s="74"/>
      <c r="AC8" s="74"/>
      <c r="AD8" s="75"/>
      <c r="AE8" s="75"/>
      <c r="AF8" s="74"/>
      <c r="AG8" s="65"/>
      <c r="AH8" s="65"/>
      <c r="AI8" s="65"/>
      <c r="AJ8" s="66"/>
      <c r="AK8" s="66"/>
      <c r="AL8" s="66"/>
      <c r="AM8" s="76"/>
      <c r="AN8" s="76"/>
      <c r="AO8" s="76"/>
      <c r="AP8" s="64"/>
      <c r="AQ8" s="64"/>
      <c r="AR8" s="77"/>
      <c r="AS8" s="65"/>
      <c r="AT8" s="65"/>
    </row>
    <row r="9" spans="1:46" s="78" customFormat="1" ht="23.15" customHeight="1" x14ac:dyDescent="0.3">
      <c r="A9" s="9">
        <f t="shared" si="4"/>
        <v>4</v>
      </c>
      <c r="B9" s="76" t="s">
        <v>1525</v>
      </c>
      <c r="C9" s="66" t="s">
        <v>1533</v>
      </c>
      <c r="D9" s="65"/>
      <c r="E9" s="66">
        <v>104090</v>
      </c>
      <c r="F9" s="66" t="str">
        <f t="shared" si="1"/>
        <v>104090</v>
      </c>
      <c r="G9" s="67" t="s">
        <v>2331</v>
      </c>
      <c r="H9" s="66" t="str">
        <f t="shared" si="2"/>
        <v>Existing</v>
      </c>
      <c r="I9" s="64" t="str">
        <f t="shared" si="3"/>
        <v>Y</v>
      </c>
      <c r="J9" s="66"/>
      <c r="K9" s="47">
        <v>42548</v>
      </c>
      <c r="L9" s="68"/>
      <c r="M9" s="66"/>
      <c r="N9" s="66"/>
      <c r="O9" s="69"/>
      <c r="P9" s="70">
        <v>45194</v>
      </c>
      <c r="Q9" s="79" t="s">
        <v>1528</v>
      </c>
      <c r="R9" s="71" t="s">
        <v>2332</v>
      </c>
      <c r="S9" s="65"/>
      <c r="T9" s="64" t="s">
        <v>2333</v>
      </c>
      <c r="U9" s="66"/>
      <c r="V9" s="66"/>
      <c r="W9" s="72"/>
      <c r="X9" s="72"/>
      <c r="Y9" s="72"/>
      <c r="Z9" s="73"/>
      <c r="AA9" s="74"/>
      <c r="AB9" s="74"/>
      <c r="AC9" s="74"/>
      <c r="AD9" s="75"/>
      <c r="AE9" s="75"/>
      <c r="AF9" s="74"/>
      <c r="AG9" s="65"/>
      <c r="AH9" s="65"/>
      <c r="AI9" s="65"/>
      <c r="AJ9" s="66"/>
      <c r="AK9" s="66"/>
      <c r="AL9" s="66"/>
      <c r="AM9" s="76"/>
      <c r="AN9" s="76"/>
      <c r="AO9" s="76"/>
      <c r="AP9" s="64"/>
      <c r="AQ9" s="64"/>
      <c r="AR9" s="77"/>
      <c r="AS9" s="65"/>
      <c r="AT9" s="65"/>
    </row>
    <row r="10" spans="1:46" s="78" customFormat="1" ht="23.15" customHeight="1" x14ac:dyDescent="0.3">
      <c r="A10" s="9">
        <f t="shared" si="4"/>
        <v>5</v>
      </c>
      <c r="B10" s="76" t="s">
        <v>1525</v>
      </c>
      <c r="C10" s="66" t="s">
        <v>1535</v>
      </c>
      <c r="D10" s="65"/>
      <c r="E10" s="66">
        <v>104091</v>
      </c>
      <c r="F10" s="66" t="str">
        <f t="shared" si="1"/>
        <v>104091</v>
      </c>
      <c r="G10" s="67" t="s">
        <v>2331</v>
      </c>
      <c r="H10" s="66" t="str">
        <f t="shared" si="2"/>
        <v>Existing</v>
      </c>
      <c r="I10" s="64" t="str">
        <f t="shared" si="3"/>
        <v>Y</v>
      </c>
      <c r="J10" s="66"/>
      <c r="K10" s="47">
        <v>42548</v>
      </c>
      <c r="L10" s="68"/>
      <c r="M10" s="66"/>
      <c r="N10" s="66"/>
      <c r="O10" s="69"/>
      <c r="P10" s="70">
        <v>45194</v>
      </c>
      <c r="Q10" s="79" t="s">
        <v>1528</v>
      </c>
      <c r="R10" s="71" t="s">
        <v>2332</v>
      </c>
      <c r="S10" s="65"/>
      <c r="T10" s="64" t="s">
        <v>2333</v>
      </c>
      <c r="U10" s="66"/>
      <c r="V10" s="66"/>
      <c r="W10" s="72"/>
      <c r="X10" s="72"/>
      <c r="Y10" s="72"/>
      <c r="Z10" s="73"/>
      <c r="AA10" s="74"/>
      <c r="AB10" s="74"/>
      <c r="AC10" s="74"/>
      <c r="AD10" s="75"/>
      <c r="AE10" s="75"/>
      <c r="AF10" s="74"/>
      <c r="AG10" s="65"/>
      <c r="AH10" s="65"/>
      <c r="AI10" s="65"/>
      <c r="AJ10" s="66"/>
      <c r="AK10" s="66"/>
      <c r="AL10" s="66"/>
      <c r="AM10" s="76"/>
      <c r="AN10" s="76"/>
      <c r="AO10" s="76"/>
      <c r="AP10" s="64"/>
      <c r="AQ10" s="64"/>
      <c r="AR10" s="77"/>
      <c r="AS10" s="65"/>
      <c r="AT10" s="65"/>
    </row>
    <row r="11" spans="1:46" s="78" customFormat="1" ht="23.15" customHeight="1" x14ac:dyDescent="0.3">
      <c r="A11" s="9">
        <f t="shared" si="4"/>
        <v>6</v>
      </c>
      <c r="B11" s="76" t="s">
        <v>1525</v>
      </c>
      <c r="C11" s="66" t="s">
        <v>1537</v>
      </c>
      <c r="D11" s="65"/>
      <c r="E11" s="66">
        <v>105124</v>
      </c>
      <c r="F11" s="66" t="str">
        <f t="shared" si="1"/>
        <v>105124</v>
      </c>
      <c r="G11" s="67" t="s">
        <v>2331</v>
      </c>
      <c r="H11" s="66" t="str">
        <f t="shared" si="2"/>
        <v>Existing</v>
      </c>
      <c r="I11" s="64" t="str">
        <f t="shared" si="3"/>
        <v>Y</v>
      </c>
      <c r="J11" s="66"/>
      <c r="K11" s="47">
        <v>43291</v>
      </c>
      <c r="L11" s="68"/>
      <c r="M11" s="66"/>
      <c r="N11" s="66"/>
      <c r="O11" s="69"/>
      <c r="P11" s="70">
        <v>45194</v>
      </c>
      <c r="Q11" s="79" t="s">
        <v>1528</v>
      </c>
      <c r="R11" s="71" t="s">
        <v>2332</v>
      </c>
      <c r="S11" s="65"/>
      <c r="T11" s="64" t="s">
        <v>2333</v>
      </c>
      <c r="U11" s="66"/>
      <c r="V11" s="66"/>
      <c r="W11" s="72"/>
      <c r="X11" s="72"/>
      <c r="Y11" s="72"/>
      <c r="Z11" s="73"/>
      <c r="AA11" s="74"/>
      <c r="AB11" s="74"/>
      <c r="AC11" s="74"/>
      <c r="AD11" s="75"/>
      <c r="AE11" s="75"/>
      <c r="AF11" s="74"/>
      <c r="AG11" s="65"/>
      <c r="AH11" s="65"/>
      <c r="AI11" s="65"/>
      <c r="AJ11" s="66"/>
      <c r="AK11" s="66"/>
      <c r="AL11" s="66"/>
      <c r="AM11" s="76"/>
      <c r="AN11" s="76"/>
      <c r="AO11" s="76"/>
      <c r="AP11" s="64"/>
      <c r="AQ11" s="64"/>
      <c r="AR11" s="77"/>
      <c r="AS11" s="65"/>
      <c r="AT11" s="65"/>
    </row>
    <row r="12" spans="1:46" s="78" customFormat="1" ht="23.15" customHeight="1" x14ac:dyDescent="0.3">
      <c r="A12" s="9">
        <f t="shared" si="4"/>
        <v>7</v>
      </c>
      <c r="B12" s="76" t="s">
        <v>1525</v>
      </c>
      <c r="C12" s="66" t="s">
        <v>1539</v>
      </c>
      <c r="D12" s="65"/>
      <c r="E12" s="66">
        <v>104142</v>
      </c>
      <c r="F12" s="66" t="str">
        <f t="shared" si="1"/>
        <v>104142</v>
      </c>
      <c r="G12" s="67" t="s">
        <v>2331</v>
      </c>
      <c r="H12" s="66" t="str">
        <f t="shared" si="2"/>
        <v>Existing</v>
      </c>
      <c r="I12" s="64" t="str">
        <f t="shared" si="3"/>
        <v>Y</v>
      </c>
      <c r="J12" s="66"/>
      <c r="K12" s="47">
        <v>42564</v>
      </c>
      <c r="L12" s="68"/>
      <c r="M12" s="66"/>
      <c r="N12" s="66"/>
      <c r="O12" s="69"/>
      <c r="P12" s="70">
        <v>45194</v>
      </c>
      <c r="Q12" s="79" t="s">
        <v>1528</v>
      </c>
      <c r="R12" s="71" t="s">
        <v>2332</v>
      </c>
      <c r="S12" s="65"/>
      <c r="T12" s="64" t="s">
        <v>2333</v>
      </c>
      <c r="U12" s="66"/>
      <c r="V12" s="66"/>
      <c r="W12" s="72"/>
      <c r="X12" s="72"/>
      <c r="Y12" s="72"/>
      <c r="Z12" s="73"/>
      <c r="AA12" s="74"/>
      <c r="AB12" s="74"/>
      <c r="AC12" s="74"/>
      <c r="AD12" s="75"/>
      <c r="AE12" s="75"/>
      <c r="AF12" s="74"/>
      <c r="AG12" s="65"/>
      <c r="AH12" s="65"/>
      <c r="AI12" s="65"/>
      <c r="AJ12" s="66"/>
      <c r="AK12" s="66"/>
      <c r="AL12" s="66"/>
      <c r="AM12" s="76"/>
      <c r="AN12" s="76"/>
      <c r="AO12" s="76"/>
      <c r="AP12" s="64"/>
      <c r="AQ12" s="64"/>
      <c r="AR12" s="77"/>
      <c r="AS12" s="65"/>
      <c r="AT12" s="65"/>
    </row>
    <row r="13" spans="1:46" s="78" customFormat="1" ht="23.15" customHeight="1" x14ac:dyDescent="0.3">
      <c r="A13" s="9">
        <f t="shared" si="4"/>
        <v>8</v>
      </c>
      <c r="B13" s="76" t="s">
        <v>1525</v>
      </c>
      <c r="C13" s="66" t="s">
        <v>1541</v>
      </c>
      <c r="D13" s="65"/>
      <c r="E13" s="66">
        <v>104144</v>
      </c>
      <c r="F13" s="66" t="str">
        <f t="shared" si="1"/>
        <v>104144</v>
      </c>
      <c r="G13" s="67" t="s">
        <v>2331</v>
      </c>
      <c r="H13" s="66" t="str">
        <f t="shared" si="2"/>
        <v>Existing</v>
      </c>
      <c r="I13" s="64" t="str">
        <f t="shared" si="3"/>
        <v>Y</v>
      </c>
      <c r="J13" s="66"/>
      <c r="K13" s="47">
        <v>42564</v>
      </c>
      <c r="L13" s="68"/>
      <c r="M13" s="66"/>
      <c r="N13" s="66"/>
      <c r="O13" s="69"/>
      <c r="P13" s="70">
        <v>45194</v>
      </c>
      <c r="Q13" s="79" t="s">
        <v>1528</v>
      </c>
      <c r="R13" s="71" t="s">
        <v>2332</v>
      </c>
      <c r="S13" s="65"/>
      <c r="T13" s="64" t="s">
        <v>2333</v>
      </c>
      <c r="U13" s="66"/>
      <c r="V13" s="66"/>
      <c r="W13" s="72"/>
      <c r="X13" s="72"/>
      <c r="Y13" s="72"/>
      <c r="Z13" s="73"/>
      <c r="AA13" s="74"/>
      <c r="AB13" s="74"/>
      <c r="AC13" s="74"/>
      <c r="AD13" s="75"/>
      <c r="AE13" s="75"/>
      <c r="AF13" s="74"/>
      <c r="AG13" s="65"/>
      <c r="AH13" s="65"/>
      <c r="AI13" s="65"/>
      <c r="AJ13" s="66"/>
      <c r="AK13" s="66"/>
      <c r="AL13" s="66"/>
      <c r="AM13" s="76"/>
      <c r="AN13" s="76"/>
      <c r="AO13" s="76"/>
      <c r="AP13" s="64"/>
      <c r="AQ13" s="64"/>
      <c r="AR13" s="77"/>
      <c r="AS13" s="65"/>
      <c r="AT13" s="65"/>
    </row>
    <row r="14" spans="1:46" s="78" customFormat="1" ht="23.15" customHeight="1" x14ac:dyDescent="0.3">
      <c r="A14" s="9">
        <f t="shared" si="4"/>
        <v>9</v>
      </c>
      <c r="B14" s="76" t="s">
        <v>1525</v>
      </c>
      <c r="C14" s="66" t="s">
        <v>1543</v>
      </c>
      <c r="D14" s="65"/>
      <c r="E14" s="66">
        <v>220503</v>
      </c>
      <c r="F14" s="66" t="str">
        <f t="shared" si="1"/>
        <v>220503</v>
      </c>
      <c r="G14" s="67" t="s">
        <v>2331</v>
      </c>
      <c r="H14" s="66" t="str">
        <f t="shared" si="2"/>
        <v>Existing</v>
      </c>
      <c r="I14" s="64" t="str">
        <f t="shared" si="3"/>
        <v>Y</v>
      </c>
      <c r="J14" s="66"/>
      <c r="K14" s="47">
        <v>44613</v>
      </c>
      <c r="L14" s="68"/>
      <c r="M14" s="66"/>
      <c r="N14" s="66"/>
      <c r="O14" s="69"/>
      <c r="P14" s="70">
        <v>45194</v>
      </c>
      <c r="Q14" s="79" t="s">
        <v>1528</v>
      </c>
      <c r="R14" s="71" t="s">
        <v>2332</v>
      </c>
      <c r="S14" s="65"/>
      <c r="T14" s="64" t="s">
        <v>2333</v>
      </c>
      <c r="U14" s="66"/>
      <c r="V14" s="66"/>
      <c r="W14" s="72"/>
      <c r="X14" s="72"/>
      <c r="Y14" s="72"/>
      <c r="Z14" s="73"/>
      <c r="AA14" s="74"/>
      <c r="AB14" s="74"/>
      <c r="AC14" s="74"/>
      <c r="AD14" s="75"/>
      <c r="AE14" s="75"/>
      <c r="AF14" s="74"/>
      <c r="AG14" s="65"/>
      <c r="AH14" s="65"/>
      <c r="AI14" s="65"/>
      <c r="AJ14" s="66"/>
      <c r="AK14" s="66"/>
      <c r="AL14" s="66"/>
      <c r="AM14" s="76"/>
      <c r="AN14" s="76"/>
      <c r="AO14" s="76"/>
      <c r="AP14" s="64"/>
      <c r="AQ14" s="64"/>
      <c r="AR14" s="77"/>
      <c r="AS14" s="65"/>
      <c r="AT14" s="65"/>
    </row>
    <row r="15" spans="1:46" s="78" customFormat="1" ht="23.15" customHeight="1" x14ac:dyDescent="0.3">
      <c r="A15" s="9">
        <f t="shared" si="4"/>
        <v>10</v>
      </c>
      <c r="B15" s="76" t="s">
        <v>1525</v>
      </c>
      <c r="C15" s="66" t="s">
        <v>1545</v>
      </c>
      <c r="D15" s="65"/>
      <c r="E15" s="66">
        <v>105474</v>
      </c>
      <c r="F15" s="66" t="str">
        <f t="shared" si="1"/>
        <v>105474</v>
      </c>
      <c r="G15" s="67" t="s">
        <v>2331</v>
      </c>
      <c r="H15" s="66" t="str">
        <f t="shared" si="2"/>
        <v>Existing</v>
      </c>
      <c r="I15" s="64" t="str">
        <f t="shared" si="3"/>
        <v>Y</v>
      </c>
      <c r="J15" s="66"/>
      <c r="K15" s="47">
        <v>43412</v>
      </c>
      <c r="L15" s="68"/>
      <c r="M15" s="66"/>
      <c r="N15" s="66"/>
      <c r="O15" s="69"/>
      <c r="P15" s="70">
        <v>45194</v>
      </c>
      <c r="Q15" s="79" t="s">
        <v>1528</v>
      </c>
      <c r="R15" s="71" t="s">
        <v>2332</v>
      </c>
      <c r="S15" s="65"/>
      <c r="T15" s="64" t="s">
        <v>2333</v>
      </c>
      <c r="U15" s="66"/>
      <c r="V15" s="66"/>
      <c r="W15" s="72"/>
      <c r="X15" s="72"/>
      <c r="Y15" s="72"/>
      <c r="Z15" s="73"/>
      <c r="AA15" s="74"/>
      <c r="AB15" s="74"/>
      <c r="AC15" s="74"/>
      <c r="AD15" s="75"/>
      <c r="AE15" s="75"/>
      <c r="AF15" s="74"/>
      <c r="AG15" s="65"/>
      <c r="AH15" s="65"/>
      <c r="AI15" s="65"/>
      <c r="AJ15" s="66"/>
      <c r="AK15" s="66"/>
      <c r="AL15" s="66"/>
      <c r="AM15" s="76"/>
      <c r="AN15" s="76"/>
      <c r="AO15" s="76"/>
      <c r="AP15" s="64"/>
      <c r="AQ15" s="64"/>
      <c r="AR15" s="77"/>
      <c r="AS15" s="65"/>
      <c r="AT15" s="65"/>
    </row>
    <row r="16" spans="1:46" s="78" customFormat="1" ht="23.15" customHeight="1" x14ac:dyDescent="0.3">
      <c r="A16" s="9">
        <f t="shared" si="4"/>
        <v>11</v>
      </c>
      <c r="B16" s="76" t="s">
        <v>1525</v>
      </c>
      <c r="C16" s="66" t="s">
        <v>1547</v>
      </c>
      <c r="D16" s="65"/>
      <c r="E16" s="66">
        <v>104145</v>
      </c>
      <c r="F16" s="66" t="str">
        <f t="shared" si="1"/>
        <v>104145</v>
      </c>
      <c r="G16" s="67" t="s">
        <v>2331</v>
      </c>
      <c r="H16" s="66" t="str">
        <f t="shared" si="2"/>
        <v>Existing</v>
      </c>
      <c r="I16" s="64" t="str">
        <f t="shared" si="3"/>
        <v>Y</v>
      </c>
      <c r="J16" s="66"/>
      <c r="K16" s="47">
        <v>42564</v>
      </c>
      <c r="L16" s="68"/>
      <c r="M16" s="66"/>
      <c r="N16" s="66"/>
      <c r="O16" s="69"/>
      <c r="P16" s="70">
        <v>45194</v>
      </c>
      <c r="Q16" s="79" t="s">
        <v>1528</v>
      </c>
      <c r="R16" s="71" t="s">
        <v>2332</v>
      </c>
      <c r="S16" s="65"/>
      <c r="T16" s="64" t="s">
        <v>2333</v>
      </c>
      <c r="U16" s="66"/>
      <c r="V16" s="66"/>
      <c r="W16" s="72"/>
      <c r="X16" s="72"/>
      <c r="Y16" s="72"/>
      <c r="Z16" s="73"/>
      <c r="AA16" s="74"/>
      <c r="AB16" s="74"/>
      <c r="AC16" s="74"/>
      <c r="AD16" s="75"/>
      <c r="AE16" s="75"/>
      <c r="AF16" s="74"/>
      <c r="AG16" s="65"/>
      <c r="AH16" s="65"/>
      <c r="AI16" s="65"/>
      <c r="AJ16" s="66"/>
      <c r="AK16" s="66"/>
      <c r="AL16" s="66"/>
      <c r="AM16" s="76"/>
      <c r="AN16" s="76"/>
      <c r="AO16" s="76"/>
      <c r="AP16" s="64"/>
      <c r="AQ16" s="64"/>
      <c r="AR16" s="77"/>
      <c r="AS16" s="65"/>
      <c r="AT16" s="65"/>
    </row>
    <row r="17" spans="1:46" s="78" customFormat="1" ht="23.15" customHeight="1" x14ac:dyDescent="0.3">
      <c r="A17" s="9">
        <f t="shared" si="4"/>
        <v>12</v>
      </c>
      <c r="B17" s="76" t="s">
        <v>1525</v>
      </c>
      <c r="C17" s="66" t="s">
        <v>1549</v>
      </c>
      <c r="D17" s="65"/>
      <c r="E17" s="66">
        <v>103993</v>
      </c>
      <c r="F17" s="66" t="str">
        <f t="shared" si="1"/>
        <v>103993</v>
      </c>
      <c r="G17" s="67" t="s">
        <v>2331</v>
      </c>
      <c r="H17" s="66" t="str">
        <f t="shared" si="2"/>
        <v>Existing</v>
      </c>
      <c r="I17" s="64" t="str">
        <f t="shared" si="3"/>
        <v>Y</v>
      </c>
      <c r="J17" s="66"/>
      <c r="K17" s="47">
        <v>42471</v>
      </c>
      <c r="L17" s="68"/>
      <c r="M17" s="66"/>
      <c r="N17" s="66"/>
      <c r="O17" s="69"/>
      <c r="P17" s="70">
        <v>45194</v>
      </c>
      <c r="Q17" s="79" t="s">
        <v>1528</v>
      </c>
      <c r="R17" s="71" t="s">
        <v>2332</v>
      </c>
      <c r="S17" s="65"/>
      <c r="T17" s="64" t="s">
        <v>2333</v>
      </c>
      <c r="U17" s="66"/>
      <c r="V17" s="66"/>
      <c r="W17" s="72"/>
      <c r="X17" s="72"/>
      <c r="Y17" s="72"/>
      <c r="Z17" s="73"/>
      <c r="AA17" s="74"/>
      <c r="AB17" s="74"/>
      <c r="AC17" s="74"/>
      <c r="AD17" s="75"/>
      <c r="AE17" s="75"/>
      <c r="AF17" s="74"/>
      <c r="AG17" s="65"/>
      <c r="AH17" s="65"/>
      <c r="AI17" s="65"/>
      <c r="AJ17" s="66"/>
      <c r="AK17" s="66"/>
      <c r="AL17" s="66"/>
      <c r="AM17" s="76"/>
      <c r="AN17" s="76"/>
      <c r="AO17" s="76"/>
      <c r="AP17" s="64"/>
      <c r="AQ17" s="64"/>
      <c r="AR17" s="77"/>
      <c r="AS17" s="65"/>
      <c r="AT17" s="65"/>
    </row>
    <row r="18" spans="1:46" s="78" customFormat="1" ht="23.15" customHeight="1" x14ac:dyDescent="0.3">
      <c r="A18" s="9">
        <f t="shared" si="4"/>
        <v>13</v>
      </c>
      <c r="B18" s="76" t="s">
        <v>1525</v>
      </c>
      <c r="C18" s="66" t="s">
        <v>1551</v>
      </c>
      <c r="D18" s="65"/>
      <c r="E18" s="66">
        <v>104030</v>
      </c>
      <c r="F18" s="66" t="str">
        <f t="shared" si="1"/>
        <v>104030</v>
      </c>
      <c r="G18" s="67" t="s">
        <v>2331</v>
      </c>
      <c r="H18" s="66" t="str">
        <f t="shared" si="2"/>
        <v>Existing</v>
      </c>
      <c r="I18" s="64" t="str">
        <f t="shared" si="3"/>
        <v>Y</v>
      </c>
      <c r="J18" s="66"/>
      <c r="K18" s="47">
        <v>42527</v>
      </c>
      <c r="L18" s="68"/>
      <c r="M18" s="66"/>
      <c r="N18" s="66"/>
      <c r="O18" s="69"/>
      <c r="P18" s="70">
        <v>45194</v>
      </c>
      <c r="Q18" s="79" t="s">
        <v>1528</v>
      </c>
      <c r="R18" s="71" t="s">
        <v>2332</v>
      </c>
      <c r="S18" s="65"/>
      <c r="T18" s="64" t="s">
        <v>2333</v>
      </c>
      <c r="U18" s="66"/>
      <c r="V18" s="66"/>
      <c r="W18" s="72"/>
      <c r="X18" s="72"/>
      <c r="Y18" s="72"/>
      <c r="Z18" s="73"/>
      <c r="AA18" s="74"/>
      <c r="AB18" s="74"/>
      <c r="AC18" s="74"/>
      <c r="AD18" s="75"/>
      <c r="AE18" s="75"/>
      <c r="AF18" s="74"/>
      <c r="AG18" s="65"/>
      <c r="AH18" s="65"/>
      <c r="AI18" s="65"/>
      <c r="AJ18" s="66"/>
      <c r="AK18" s="66"/>
      <c r="AL18" s="66"/>
      <c r="AM18" s="76"/>
      <c r="AN18" s="76"/>
      <c r="AO18" s="76"/>
      <c r="AP18" s="64"/>
      <c r="AQ18" s="64"/>
      <c r="AR18" s="77"/>
      <c r="AS18" s="65"/>
      <c r="AT18" s="65"/>
    </row>
    <row r="19" spans="1:46" s="78" customFormat="1" ht="23.15" customHeight="1" x14ac:dyDescent="0.3">
      <c r="A19" s="9">
        <f t="shared" si="4"/>
        <v>14</v>
      </c>
      <c r="B19" s="76" t="s">
        <v>1525</v>
      </c>
      <c r="C19" s="66" t="s">
        <v>1553</v>
      </c>
      <c r="D19" s="65"/>
      <c r="E19" s="66">
        <v>104130</v>
      </c>
      <c r="F19" s="66" t="str">
        <f t="shared" si="1"/>
        <v>104130</v>
      </c>
      <c r="G19" s="67" t="s">
        <v>2331</v>
      </c>
      <c r="H19" s="66" t="str">
        <f t="shared" si="2"/>
        <v>Existing</v>
      </c>
      <c r="I19" s="64" t="str">
        <f t="shared" si="3"/>
        <v>Y</v>
      </c>
      <c r="J19" s="66"/>
      <c r="K19" s="47">
        <v>42562</v>
      </c>
      <c r="L19" s="68"/>
      <c r="M19" s="66"/>
      <c r="N19" s="66"/>
      <c r="O19" s="69"/>
      <c r="P19" s="70">
        <v>45194</v>
      </c>
      <c r="Q19" s="79" t="s">
        <v>1528</v>
      </c>
      <c r="R19" s="71" t="s">
        <v>2332</v>
      </c>
      <c r="S19" s="65"/>
      <c r="T19" s="64" t="s">
        <v>2333</v>
      </c>
      <c r="U19" s="66"/>
      <c r="V19" s="66"/>
      <c r="W19" s="72"/>
      <c r="X19" s="72"/>
      <c r="Y19" s="72"/>
      <c r="Z19" s="73"/>
      <c r="AA19" s="74"/>
      <c r="AB19" s="74"/>
      <c r="AC19" s="74"/>
      <c r="AD19" s="75"/>
      <c r="AE19" s="75"/>
      <c r="AF19" s="74"/>
      <c r="AG19" s="65"/>
      <c r="AH19" s="65"/>
      <c r="AI19" s="65"/>
      <c r="AJ19" s="66"/>
      <c r="AK19" s="66"/>
      <c r="AL19" s="66"/>
      <c r="AM19" s="76"/>
      <c r="AN19" s="76"/>
      <c r="AO19" s="76"/>
      <c r="AP19" s="64"/>
      <c r="AQ19" s="64"/>
      <c r="AR19" s="77"/>
      <c r="AS19" s="65"/>
      <c r="AT19" s="65"/>
    </row>
    <row r="20" spans="1:46" s="78" customFormat="1" ht="23.15" customHeight="1" x14ac:dyDescent="0.3">
      <c r="A20" s="9">
        <f t="shared" si="4"/>
        <v>15</v>
      </c>
      <c r="B20" s="76" t="s">
        <v>1525</v>
      </c>
      <c r="C20" s="66" t="s">
        <v>1554</v>
      </c>
      <c r="D20" s="65"/>
      <c r="E20" s="66">
        <v>104668</v>
      </c>
      <c r="F20" s="66" t="str">
        <f t="shared" si="1"/>
        <v>104668</v>
      </c>
      <c r="G20" s="67" t="s">
        <v>2331</v>
      </c>
      <c r="H20" s="66" t="str">
        <f t="shared" si="2"/>
        <v>Existing</v>
      </c>
      <c r="I20" s="64" t="str">
        <f t="shared" si="3"/>
        <v>Y</v>
      </c>
      <c r="J20" s="66"/>
      <c r="K20" s="47">
        <v>43096</v>
      </c>
      <c r="L20" s="68"/>
      <c r="M20" s="66"/>
      <c r="N20" s="66"/>
      <c r="O20" s="69"/>
      <c r="P20" s="70">
        <v>45194</v>
      </c>
      <c r="Q20" s="79" t="s">
        <v>1528</v>
      </c>
      <c r="R20" s="71" t="s">
        <v>2332</v>
      </c>
      <c r="S20" s="65"/>
      <c r="T20" s="64" t="s">
        <v>2333</v>
      </c>
      <c r="U20" s="66"/>
      <c r="V20" s="66"/>
      <c r="W20" s="72"/>
      <c r="X20" s="72"/>
      <c r="Y20" s="72"/>
      <c r="Z20" s="73"/>
      <c r="AA20" s="74"/>
      <c r="AB20" s="74"/>
      <c r="AC20" s="74"/>
      <c r="AD20" s="75"/>
      <c r="AE20" s="75"/>
      <c r="AF20" s="74"/>
      <c r="AG20" s="65"/>
      <c r="AH20" s="65"/>
      <c r="AI20" s="65"/>
      <c r="AJ20" s="66"/>
      <c r="AK20" s="66"/>
      <c r="AL20" s="66"/>
      <c r="AM20" s="76"/>
      <c r="AN20" s="76"/>
      <c r="AO20" s="76"/>
      <c r="AP20" s="64"/>
      <c r="AQ20" s="64"/>
      <c r="AR20" s="77"/>
      <c r="AS20" s="65"/>
      <c r="AT20" s="65"/>
    </row>
    <row r="21" spans="1:46" s="78" customFormat="1" ht="23.15" customHeight="1" x14ac:dyDescent="0.3">
      <c r="A21" s="9">
        <f t="shared" si="4"/>
        <v>16</v>
      </c>
      <c r="B21" s="76" t="s">
        <v>1525</v>
      </c>
      <c r="C21" s="66" t="s">
        <v>1556</v>
      </c>
      <c r="D21" s="65"/>
      <c r="E21" s="66">
        <v>103913</v>
      </c>
      <c r="F21" s="66" t="str">
        <f t="shared" si="1"/>
        <v>103913</v>
      </c>
      <c r="G21" s="67" t="s">
        <v>2331</v>
      </c>
      <c r="H21" s="66" t="str">
        <f t="shared" si="2"/>
        <v>Existing</v>
      </c>
      <c r="I21" s="64" t="str">
        <f t="shared" si="3"/>
        <v>Y</v>
      </c>
      <c r="J21" s="66"/>
      <c r="K21" s="47">
        <v>42373</v>
      </c>
      <c r="L21" s="68"/>
      <c r="M21" s="66"/>
      <c r="N21" s="66"/>
      <c r="O21" s="69"/>
      <c r="P21" s="70">
        <v>45194</v>
      </c>
      <c r="Q21" s="79" t="s">
        <v>1528</v>
      </c>
      <c r="R21" s="71" t="s">
        <v>2332</v>
      </c>
      <c r="S21" s="65"/>
      <c r="T21" s="64" t="s">
        <v>2333</v>
      </c>
      <c r="U21" s="66"/>
      <c r="V21" s="66"/>
      <c r="W21" s="72"/>
      <c r="X21" s="72"/>
      <c r="Y21" s="72"/>
      <c r="Z21" s="73"/>
      <c r="AA21" s="74"/>
      <c r="AB21" s="74"/>
      <c r="AC21" s="74"/>
      <c r="AD21" s="75"/>
      <c r="AE21" s="75"/>
      <c r="AF21" s="74"/>
      <c r="AG21" s="65"/>
      <c r="AH21" s="65"/>
      <c r="AI21" s="65"/>
      <c r="AJ21" s="66"/>
      <c r="AK21" s="66"/>
      <c r="AL21" s="66"/>
      <c r="AM21" s="76"/>
      <c r="AN21" s="76"/>
      <c r="AO21" s="76"/>
      <c r="AP21" s="64"/>
      <c r="AQ21" s="64"/>
      <c r="AR21" s="77"/>
      <c r="AS21" s="65"/>
      <c r="AT21" s="65"/>
    </row>
    <row r="22" spans="1:46" s="78" customFormat="1" ht="23.15" customHeight="1" x14ac:dyDescent="0.3">
      <c r="A22" s="9">
        <f t="shared" si="4"/>
        <v>17</v>
      </c>
      <c r="B22" s="76" t="s">
        <v>1525</v>
      </c>
      <c r="C22" s="66" t="s">
        <v>1558</v>
      </c>
      <c r="D22" s="65"/>
      <c r="E22" s="66">
        <v>104392</v>
      </c>
      <c r="F22" s="66" t="str">
        <f t="shared" si="1"/>
        <v>104392</v>
      </c>
      <c r="G22" s="67" t="s">
        <v>2331</v>
      </c>
      <c r="H22" s="66" t="str">
        <f t="shared" si="2"/>
        <v>Existing</v>
      </c>
      <c r="I22" s="64" t="str">
        <f t="shared" si="3"/>
        <v>Y</v>
      </c>
      <c r="J22" s="66"/>
      <c r="K22" s="47">
        <v>42891</v>
      </c>
      <c r="L22" s="68"/>
      <c r="M22" s="66"/>
      <c r="N22" s="66"/>
      <c r="O22" s="69"/>
      <c r="P22" s="70">
        <v>45194</v>
      </c>
      <c r="Q22" s="79" t="s">
        <v>1528</v>
      </c>
      <c r="R22" s="71" t="s">
        <v>2332</v>
      </c>
      <c r="S22" s="65"/>
      <c r="T22" s="64" t="s">
        <v>2333</v>
      </c>
      <c r="U22" s="66"/>
      <c r="V22" s="66"/>
      <c r="W22" s="72"/>
      <c r="X22" s="72"/>
      <c r="Y22" s="72"/>
      <c r="Z22" s="73"/>
      <c r="AA22" s="74"/>
      <c r="AB22" s="74"/>
      <c r="AC22" s="74"/>
      <c r="AD22" s="75"/>
      <c r="AE22" s="75"/>
      <c r="AF22" s="74"/>
      <c r="AG22" s="65"/>
      <c r="AH22" s="65"/>
      <c r="AI22" s="65"/>
      <c r="AJ22" s="66"/>
      <c r="AK22" s="66"/>
      <c r="AL22" s="66"/>
      <c r="AM22" s="76"/>
      <c r="AN22" s="76"/>
      <c r="AO22" s="76"/>
      <c r="AP22" s="64"/>
      <c r="AQ22" s="64"/>
      <c r="AR22" s="77"/>
      <c r="AS22" s="65"/>
      <c r="AT22" s="65"/>
    </row>
    <row r="23" spans="1:46" s="78" customFormat="1" ht="23.15" customHeight="1" x14ac:dyDescent="0.3">
      <c r="A23" s="9">
        <f t="shared" si="4"/>
        <v>18</v>
      </c>
      <c r="B23" s="76" t="s">
        <v>1525</v>
      </c>
      <c r="C23" s="66" t="s">
        <v>1560</v>
      </c>
      <c r="D23" s="65"/>
      <c r="E23" s="66">
        <v>105311</v>
      </c>
      <c r="F23" s="66" t="str">
        <f t="shared" si="1"/>
        <v>105311</v>
      </c>
      <c r="G23" s="67" t="s">
        <v>2331</v>
      </c>
      <c r="H23" s="66" t="str">
        <f t="shared" si="2"/>
        <v>Existing</v>
      </c>
      <c r="I23" s="64" t="str">
        <f t="shared" si="3"/>
        <v>Y</v>
      </c>
      <c r="J23" s="66"/>
      <c r="K23" s="47">
        <v>43369</v>
      </c>
      <c r="L23" s="68"/>
      <c r="M23" s="66"/>
      <c r="N23" s="66"/>
      <c r="O23" s="69"/>
      <c r="P23" s="70">
        <v>45194</v>
      </c>
      <c r="Q23" s="79" t="s">
        <v>1528</v>
      </c>
      <c r="R23" s="71" t="s">
        <v>2332</v>
      </c>
      <c r="S23" s="65"/>
      <c r="T23" s="64" t="s">
        <v>2333</v>
      </c>
      <c r="U23" s="66"/>
      <c r="V23" s="66"/>
      <c r="W23" s="72"/>
      <c r="X23" s="72"/>
      <c r="Y23" s="72"/>
      <c r="Z23" s="73"/>
      <c r="AA23" s="74"/>
      <c r="AB23" s="74"/>
      <c r="AC23" s="74"/>
      <c r="AD23" s="75"/>
      <c r="AE23" s="75"/>
      <c r="AF23" s="74"/>
      <c r="AG23" s="65"/>
      <c r="AH23" s="65"/>
      <c r="AI23" s="65"/>
      <c r="AJ23" s="66"/>
      <c r="AK23" s="66"/>
      <c r="AL23" s="66"/>
      <c r="AM23" s="76"/>
      <c r="AN23" s="76"/>
      <c r="AO23" s="76"/>
      <c r="AP23" s="64"/>
      <c r="AQ23" s="64"/>
      <c r="AR23" s="77"/>
      <c r="AS23" s="65"/>
      <c r="AT23" s="65"/>
    </row>
    <row r="24" spans="1:46" s="78" customFormat="1" ht="23.15" customHeight="1" x14ac:dyDescent="0.3">
      <c r="A24" s="9">
        <f t="shared" si="4"/>
        <v>19</v>
      </c>
      <c r="B24" s="76" t="s">
        <v>1525</v>
      </c>
      <c r="C24" s="66" t="s">
        <v>1562</v>
      </c>
      <c r="D24" s="65"/>
      <c r="E24" s="66">
        <v>104402</v>
      </c>
      <c r="F24" s="66" t="str">
        <f t="shared" si="1"/>
        <v>104402</v>
      </c>
      <c r="G24" s="67" t="s">
        <v>2331</v>
      </c>
      <c r="H24" s="66" t="str">
        <f t="shared" si="2"/>
        <v>Existing</v>
      </c>
      <c r="I24" s="64" t="str">
        <f t="shared" si="3"/>
        <v>Y</v>
      </c>
      <c r="J24" s="66"/>
      <c r="K24" s="47">
        <v>42896</v>
      </c>
      <c r="L24" s="68"/>
      <c r="M24" s="66"/>
      <c r="N24" s="66"/>
      <c r="O24" s="69"/>
      <c r="P24" s="70">
        <v>45194</v>
      </c>
      <c r="Q24" s="79" t="s">
        <v>1528</v>
      </c>
      <c r="R24" s="71" t="s">
        <v>2332</v>
      </c>
      <c r="S24" s="65"/>
      <c r="T24" s="64" t="s">
        <v>2333</v>
      </c>
      <c r="U24" s="66"/>
      <c r="V24" s="66"/>
      <c r="W24" s="72"/>
      <c r="X24" s="72"/>
      <c r="Y24" s="72"/>
      <c r="Z24" s="73"/>
      <c r="AA24" s="74"/>
      <c r="AB24" s="74"/>
      <c r="AC24" s="74"/>
      <c r="AD24" s="75"/>
      <c r="AE24" s="75"/>
      <c r="AF24" s="74"/>
      <c r="AG24" s="65"/>
      <c r="AH24" s="65"/>
      <c r="AI24" s="65"/>
      <c r="AJ24" s="66"/>
      <c r="AK24" s="66"/>
      <c r="AL24" s="66"/>
      <c r="AM24" s="76"/>
      <c r="AN24" s="76"/>
      <c r="AO24" s="76"/>
      <c r="AP24" s="64"/>
      <c r="AQ24" s="64"/>
      <c r="AR24" s="77"/>
      <c r="AS24" s="65"/>
      <c r="AT24" s="65"/>
    </row>
    <row r="25" spans="1:46" s="78" customFormat="1" ht="23.15" customHeight="1" x14ac:dyDescent="0.3">
      <c r="A25" s="9">
        <f t="shared" si="4"/>
        <v>20</v>
      </c>
      <c r="B25" s="76" t="s">
        <v>1525</v>
      </c>
      <c r="C25" s="66" t="s">
        <v>1564</v>
      </c>
      <c r="D25" s="65"/>
      <c r="E25" s="66">
        <v>104082</v>
      </c>
      <c r="F25" s="66" t="str">
        <f t="shared" si="1"/>
        <v>104082</v>
      </c>
      <c r="G25" s="67" t="s">
        <v>2331</v>
      </c>
      <c r="H25" s="66" t="str">
        <f t="shared" si="2"/>
        <v>Existing</v>
      </c>
      <c r="I25" s="64" t="str">
        <f t="shared" ref="I25:I173" si="5">IF(ISBLANK(L25),"Y","N")</f>
        <v>Y</v>
      </c>
      <c r="J25" s="66"/>
      <c r="K25" s="47">
        <v>42548</v>
      </c>
      <c r="L25" s="68"/>
      <c r="M25" s="66"/>
      <c r="N25" s="66"/>
      <c r="O25" s="69"/>
      <c r="P25" s="70">
        <v>45194</v>
      </c>
      <c r="Q25" s="79" t="s">
        <v>1528</v>
      </c>
      <c r="R25" s="71" t="s">
        <v>2332</v>
      </c>
      <c r="S25" s="65"/>
      <c r="T25" s="64" t="s">
        <v>2333</v>
      </c>
      <c r="U25" s="66"/>
      <c r="V25" s="66"/>
      <c r="W25" s="72"/>
      <c r="X25" s="72"/>
      <c r="Y25" s="72"/>
      <c r="Z25" s="73"/>
      <c r="AA25" s="74"/>
      <c r="AB25" s="74"/>
      <c r="AC25" s="74"/>
      <c r="AD25" s="75"/>
      <c r="AE25" s="75"/>
      <c r="AF25" s="74"/>
      <c r="AG25" s="65"/>
      <c r="AH25" s="65"/>
      <c r="AI25" s="65"/>
      <c r="AJ25" s="66"/>
      <c r="AK25" s="66"/>
      <c r="AL25" s="66"/>
      <c r="AM25" s="76"/>
      <c r="AN25" s="76"/>
      <c r="AO25" s="76"/>
      <c r="AP25" s="64"/>
      <c r="AQ25" s="64"/>
      <c r="AR25" s="77"/>
      <c r="AS25" s="65"/>
      <c r="AT25" s="65"/>
    </row>
    <row r="26" spans="1:46" s="78" customFormat="1" ht="23.15" customHeight="1" x14ac:dyDescent="0.3">
      <c r="A26" s="9">
        <f t="shared" si="4"/>
        <v>21</v>
      </c>
      <c r="B26" s="76" t="s">
        <v>1525</v>
      </c>
      <c r="C26" s="66" t="s">
        <v>1566</v>
      </c>
      <c r="D26" s="65"/>
      <c r="E26" s="66">
        <v>104472</v>
      </c>
      <c r="F26" s="66" t="str">
        <f t="shared" si="1"/>
        <v>104472</v>
      </c>
      <c r="G26" s="67" t="s">
        <v>2331</v>
      </c>
      <c r="H26" s="66" t="str">
        <f t="shared" si="2"/>
        <v>Existing</v>
      </c>
      <c r="I26" s="64" t="str">
        <f t="shared" si="5"/>
        <v>Y</v>
      </c>
      <c r="J26" s="66"/>
      <c r="K26" s="47">
        <v>42927</v>
      </c>
      <c r="L26" s="68"/>
      <c r="M26" s="66"/>
      <c r="N26" s="66"/>
      <c r="O26" s="69"/>
      <c r="P26" s="70">
        <v>45194</v>
      </c>
      <c r="Q26" s="79" t="s">
        <v>1528</v>
      </c>
      <c r="R26" s="71" t="s">
        <v>2332</v>
      </c>
      <c r="S26" s="65"/>
      <c r="T26" s="64" t="s">
        <v>2333</v>
      </c>
      <c r="U26" s="66"/>
      <c r="V26" s="66"/>
      <c r="W26" s="72"/>
      <c r="X26" s="72"/>
      <c r="Y26" s="72"/>
      <c r="Z26" s="73"/>
      <c r="AA26" s="74"/>
      <c r="AB26" s="74"/>
      <c r="AC26" s="74"/>
      <c r="AD26" s="75"/>
      <c r="AE26" s="75"/>
      <c r="AF26" s="74"/>
      <c r="AG26" s="65"/>
      <c r="AH26" s="65"/>
      <c r="AI26" s="65"/>
      <c r="AJ26" s="66"/>
      <c r="AK26" s="66"/>
      <c r="AL26" s="66"/>
      <c r="AM26" s="76"/>
      <c r="AN26" s="76"/>
      <c r="AO26" s="76"/>
      <c r="AP26" s="64"/>
      <c r="AQ26" s="64"/>
      <c r="AR26" s="77"/>
      <c r="AS26" s="65"/>
      <c r="AT26" s="65"/>
    </row>
    <row r="27" spans="1:46" s="78" customFormat="1" ht="23.15" customHeight="1" x14ac:dyDescent="0.3">
      <c r="A27" s="9">
        <f t="shared" si="4"/>
        <v>22</v>
      </c>
      <c r="B27" s="76" t="s">
        <v>1525</v>
      </c>
      <c r="C27" s="66" t="s">
        <v>1568</v>
      </c>
      <c r="D27" s="65"/>
      <c r="E27" s="66">
        <v>104188</v>
      </c>
      <c r="F27" s="66" t="str">
        <f t="shared" si="1"/>
        <v>104188</v>
      </c>
      <c r="G27" s="67" t="s">
        <v>2331</v>
      </c>
      <c r="H27" s="66" t="str">
        <f t="shared" si="2"/>
        <v>Existing</v>
      </c>
      <c r="I27" s="64" t="str">
        <f t="shared" si="5"/>
        <v>Y</v>
      </c>
      <c r="J27" s="66"/>
      <c r="K27" s="47">
        <v>41946</v>
      </c>
      <c r="L27" s="68"/>
      <c r="M27" s="66"/>
      <c r="N27" s="66"/>
      <c r="O27" s="69"/>
      <c r="P27" s="70">
        <v>45194</v>
      </c>
      <c r="Q27" s="79" t="s">
        <v>1528</v>
      </c>
      <c r="R27" s="71" t="s">
        <v>2332</v>
      </c>
      <c r="S27" s="65"/>
      <c r="T27" s="64" t="s">
        <v>2333</v>
      </c>
      <c r="U27" s="66"/>
      <c r="V27" s="66"/>
      <c r="W27" s="72"/>
      <c r="X27" s="72"/>
      <c r="Y27" s="72"/>
      <c r="Z27" s="73"/>
      <c r="AA27" s="74"/>
      <c r="AB27" s="74"/>
      <c r="AC27" s="74"/>
      <c r="AD27" s="75"/>
      <c r="AE27" s="75"/>
      <c r="AF27" s="74"/>
      <c r="AG27" s="65"/>
      <c r="AH27" s="65"/>
      <c r="AI27" s="65"/>
      <c r="AJ27" s="66"/>
      <c r="AK27" s="66"/>
      <c r="AL27" s="66"/>
      <c r="AM27" s="76"/>
      <c r="AN27" s="76"/>
      <c r="AO27" s="76"/>
      <c r="AP27" s="64"/>
      <c r="AQ27" s="64"/>
      <c r="AR27" s="77"/>
      <c r="AS27" s="65"/>
      <c r="AT27" s="65"/>
    </row>
    <row r="28" spans="1:46" s="78" customFormat="1" ht="23.15" customHeight="1" x14ac:dyDescent="0.3">
      <c r="A28" s="9">
        <f t="shared" si="4"/>
        <v>23</v>
      </c>
      <c r="B28" s="76" t="s">
        <v>1525</v>
      </c>
      <c r="C28" s="66" t="s">
        <v>1569</v>
      </c>
      <c r="D28" s="65"/>
      <c r="E28" s="66">
        <v>103705</v>
      </c>
      <c r="F28" s="66" t="str">
        <f t="shared" si="1"/>
        <v>103705</v>
      </c>
      <c r="G28" s="67" t="s">
        <v>2331</v>
      </c>
      <c r="H28" s="66" t="str">
        <f t="shared" si="2"/>
        <v>Existing</v>
      </c>
      <c r="I28" s="64" t="str">
        <f t="shared" si="5"/>
        <v>Y</v>
      </c>
      <c r="J28" s="66"/>
      <c r="K28" s="47">
        <v>41946</v>
      </c>
      <c r="L28" s="68"/>
      <c r="M28" s="66"/>
      <c r="N28" s="66"/>
      <c r="O28" s="69"/>
      <c r="P28" s="70">
        <v>45194</v>
      </c>
      <c r="Q28" s="79" t="s">
        <v>1528</v>
      </c>
      <c r="R28" s="71" t="s">
        <v>2332</v>
      </c>
      <c r="S28" s="65"/>
      <c r="T28" s="64" t="s">
        <v>2333</v>
      </c>
      <c r="U28" s="66"/>
      <c r="V28" s="66"/>
      <c r="W28" s="72"/>
      <c r="X28" s="72"/>
      <c r="Y28" s="72"/>
      <c r="Z28" s="73"/>
      <c r="AA28" s="74"/>
      <c r="AB28" s="74"/>
      <c r="AC28" s="74"/>
      <c r="AD28" s="75"/>
      <c r="AE28" s="75"/>
      <c r="AF28" s="74"/>
      <c r="AG28" s="65"/>
      <c r="AH28" s="65"/>
      <c r="AI28" s="65"/>
      <c r="AJ28" s="66"/>
      <c r="AK28" s="66"/>
      <c r="AL28" s="66"/>
      <c r="AM28" s="76"/>
      <c r="AN28" s="76"/>
      <c r="AO28" s="76"/>
      <c r="AP28" s="64"/>
      <c r="AQ28" s="64"/>
      <c r="AR28" s="77"/>
      <c r="AS28" s="65"/>
      <c r="AT28" s="65"/>
    </row>
    <row r="29" spans="1:46" s="78" customFormat="1" ht="23.15" customHeight="1" x14ac:dyDescent="0.3">
      <c r="A29" s="9">
        <f t="shared" si="4"/>
        <v>24</v>
      </c>
      <c r="B29" s="76" t="s">
        <v>1525</v>
      </c>
      <c r="C29" s="66" t="s">
        <v>1571</v>
      </c>
      <c r="D29" s="65"/>
      <c r="E29" s="66">
        <v>103826</v>
      </c>
      <c r="F29" s="66" t="str">
        <f t="shared" si="1"/>
        <v>103826</v>
      </c>
      <c r="G29" s="67" t="s">
        <v>2331</v>
      </c>
      <c r="H29" s="66" t="str">
        <f t="shared" si="2"/>
        <v>Existing</v>
      </c>
      <c r="I29" s="64" t="str">
        <f t="shared" si="5"/>
        <v>Y</v>
      </c>
      <c r="J29" s="66"/>
      <c r="K29" s="47">
        <v>42198</v>
      </c>
      <c r="L29" s="68"/>
      <c r="M29" s="66"/>
      <c r="N29" s="66"/>
      <c r="O29" s="69"/>
      <c r="P29" s="70">
        <v>45194</v>
      </c>
      <c r="Q29" s="79" t="s">
        <v>1528</v>
      </c>
      <c r="R29" s="71" t="s">
        <v>2332</v>
      </c>
      <c r="S29" s="65"/>
      <c r="T29" s="64" t="s">
        <v>2333</v>
      </c>
      <c r="U29" s="66"/>
      <c r="V29" s="66"/>
      <c r="W29" s="72"/>
      <c r="X29" s="72"/>
      <c r="Y29" s="72"/>
      <c r="Z29" s="73"/>
      <c r="AA29" s="74"/>
      <c r="AB29" s="74"/>
      <c r="AC29" s="74"/>
      <c r="AD29" s="75"/>
      <c r="AE29" s="75"/>
      <c r="AF29" s="74"/>
      <c r="AG29" s="65"/>
      <c r="AH29" s="65"/>
      <c r="AI29" s="65"/>
      <c r="AJ29" s="66"/>
      <c r="AK29" s="66"/>
      <c r="AL29" s="66"/>
      <c r="AM29" s="76"/>
      <c r="AN29" s="76"/>
      <c r="AO29" s="76"/>
      <c r="AP29" s="64"/>
      <c r="AQ29" s="64"/>
      <c r="AR29" s="77"/>
      <c r="AS29" s="65"/>
      <c r="AT29" s="65"/>
    </row>
    <row r="30" spans="1:46" s="78" customFormat="1" ht="23.15" customHeight="1" x14ac:dyDescent="0.3">
      <c r="A30" s="9">
        <f t="shared" si="4"/>
        <v>25</v>
      </c>
      <c r="B30" s="76" t="s">
        <v>1525</v>
      </c>
      <c r="C30" s="66" t="s">
        <v>1573</v>
      </c>
      <c r="D30" s="65"/>
      <c r="E30" s="66">
        <v>104163</v>
      </c>
      <c r="F30" s="66" t="str">
        <f t="shared" si="1"/>
        <v>104163</v>
      </c>
      <c r="G30" s="67" t="s">
        <v>2331</v>
      </c>
      <c r="H30" s="66" t="str">
        <f t="shared" si="2"/>
        <v>Existing</v>
      </c>
      <c r="I30" s="64" t="str">
        <f t="shared" si="5"/>
        <v>Y</v>
      </c>
      <c r="J30" s="66"/>
      <c r="K30" s="47">
        <v>42571</v>
      </c>
      <c r="L30" s="68"/>
      <c r="M30" s="66"/>
      <c r="N30" s="66"/>
      <c r="O30" s="69"/>
      <c r="P30" s="70">
        <v>45194</v>
      </c>
      <c r="Q30" s="79" t="s">
        <v>1528</v>
      </c>
      <c r="R30" s="71" t="s">
        <v>2332</v>
      </c>
      <c r="S30" s="65"/>
      <c r="T30" s="64" t="s">
        <v>2333</v>
      </c>
      <c r="U30" s="66"/>
      <c r="V30" s="66"/>
      <c r="W30" s="72"/>
      <c r="X30" s="72"/>
      <c r="Y30" s="72"/>
      <c r="Z30" s="73"/>
      <c r="AA30" s="74"/>
      <c r="AB30" s="74"/>
      <c r="AC30" s="74"/>
      <c r="AD30" s="75"/>
      <c r="AE30" s="75"/>
      <c r="AF30" s="74"/>
      <c r="AG30" s="65"/>
      <c r="AH30" s="65"/>
      <c r="AI30" s="65"/>
      <c r="AJ30" s="66"/>
      <c r="AK30" s="66"/>
      <c r="AL30" s="66"/>
      <c r="AM30" s="76"/>
      <c r="AN30" s="76"/>
      <c r="AO30" s="76"/>
      <c r="AP30" s="64"/>
      <c r="AQ30" s="64"/>
      <c r="AR30" s="77"/>
      <c r="AS30" s="65"/>
      <c r="AT30" s="65"/>
    </row>
    <row r="31" spans="1:46" s="78" customFormat="1" ht="23.15" customHeight="1" x14ac:dyDescent="0.3">
      <c r="A31" s="9">
        <f t="shared" si="4"/>
        <v>26</v>
      </c>
      <c r="B31" s="76" t="s">
        <v>1525</v>
      </c>
      <c r="C31" s="66" t="s">
        <v>1575</v>
      </c>
      <c r="D31" s="65"/>
      <c r="E31" s="66">
        <v>104720</v>
      </c>
      <c r="F31" s="66" t="str">
        <f t="shared" si="1"/>
        <v>104720</v>
      </c>
      <c r="G31" s="67" t="s">
        <v>2331</v>
      </c>
      <c r="H31" s="66" t="str">
        <f t="shared" si="2"/>
        <v>Existing</v>
      </c>
      <c r="I31" s="64" t="str">
        <f t="shared" si="5"/>
        <v>Y</v>
      </c>
      <c r="J31" s="66"/>
      <c r="K31" s="68"/>
      <c r="L31" s="68"/>
      <c r="M31" s="66"/>
      <c r="N31" s="66"/>
      <c r="O31" s="69"/>
      <c r="P31" s="70">
        <v>45194</v>
      </c>
      <c r="Q31" s="79" t="s">
        <v>1528</v>
      </c>
      <c r="R31" s="71" t="s">
        <v>2332</v>
      </c>
      <c r="S31" s="65"/>
      <c r="T31" s="64" t="s">
        <v>2333</v>
      </c>
      <c r="U31" s="66"/>
      <c r="V31" s="66"/>
      <c r="W31" s="72"/>
      <c r="X31" s="72"/>
      <c r="Y31" s="72"/>
      <c r="Z31" s="73"/>
      <c r="AA31" s="74"/>
      <c r="AB31" s="74"/>
      <c r="AC31" s="74"/>
      <c r="AD31" s="75"/>
      <c r="AE31" s="75"/>
      <c r="AF31" s="74"/>
      <c r="AG31" s="65"/>
      <c r="AH31" s="65"/>
      <c r="AI31" s="65"/>
      <c r="AJ31" s="66"/>
      <c r="AK31" s="66"/>
      <c r="AL31" s="66"/>
      <c r="AM31" s="76"/>
      <c r="AN31" s="76"/>
      <c r="AO31" s="76"/>
      <c r="AP31" s="64"/>
      <c r="AQ31" s="64"/>
      <c r="AR31" s="77"/>
      <c r="AS31" s="65"/>
      <c r="AT31" s="65"/>
    </row>
    <row r="32" spans="1:46" s="78" customFormat="1" ht="23.15" customHeight="1" x14ac:dyDescent="0.3">
      <c r="A32" s="9">
        <f t="shared" si="4"/>
        <v>27</v>
      </c>
      <c r="B32" s="76" t="s">
        <v>1525</v>
      </c>
      <c r="C32" s="66" t="s">
        <v>1576</v>
      </c>
      <c r="D32" s="65"/>
      <c r="E32" s="66">
        <v>103835</v>
      </c>
      <c r="F32" s="66" t="str">
        <f t="shared" si="1"/>
        <v>103835</v>
      </c>
      <c r="G32" s="67" t="s">
        <v>2331</v>
      </c>
      <c r="H32" s="66" t="str">
        <f t="shared" si="2"/>
        <v>Existing</v>
      </c>
      <c r="I32" s="64" t="str">
        <f t="shared" si="5"/>
        <v>Y</v>
      </c>
      <c r="J32" s="66"/>
      <c r="K32" s="47">
        <v>42207</v>
      </c>
      <c r="L32" s="68"/>
      <c r="M32" s="66"/>
      <c r="N32" s="66"/>
      <c r="O32" s="69"/>
      <c r="P32" s="70">
        <v>45194</v>
      </c>
      <c r="Q32" s="79" t="s">
        <v>1528</v>
      </c>
      <c r="R32" s="71" t="s">
        <v>2332</v>
      </c>
      <c r="S32" s="65"/>
      <c r="T32" s="64" t="s">
        <v>2333</v>
      </c>
      <c r="U32" s="66"/>
      <c r="V32" s="66"/>
      <c r="W32" s="72"/>
      <c r="X32" s="72"/>
      <c r="Y32" s="72"/>
      <c r="Z32" s="73"/>
      <c r="AA32" s="74"/>
      <c r="AB32" s="74"/>
      <c r="AC32" s="74"/>
      <c r="AD32" s="75"/>
      <c r="AE32" s="75"/>
      <c r="AF32" s="74"/>
      <c r="AG32" s="65"/>
      <c r="AH32" s="65"/>
      <c r="AI32" s="65"/>
      <c r="AJ32" s="66"/>
      <c r="AK32" s="66"/>
      <c r="AL32" s="66"/>
      <c r="AM32" s="76"/>
      <c r="AN32" s="76"/>
      <c r="AO32" s="76"/>
      <c r="AP32" s="64"/>
      <c r="AQ32" s="64"/>
      <c r="AR32" s="77"/>
      <c r="AS32" s="65"/>
      <c r="AT32" s="65"/>
    </row>
    <row r="33" spans="1:46" s="78" customFormat="1" ht="23.15" customHeight="1" x14ac:dyDescent="0.3">
      <c r="A33" s="9">
        <f t="shared" si="4"/>
        <v>28</v>
      </c>
      <c r="B33" s="76" t="s">
        <v>1525</v>
      </c>
      <c r="C33" s="66" t="s">
        <v>1578</v>
      </c>
      <c r="D33" s="65"/>
      <c r="E33" s="66">
        <v>104853</v>
      </c>
      <c r="F33" s="66" t="str">
        <f t="shared" si="1"/>
        <v>104853</v>
      </c>
      <c r="G33" s="67" t="s">
        <v>2331</v>
      </c>
      <c r="H33" s="66" t="str">
        <f t="shared" si="2"/>
        <v>Existing</v>
      </c>
      <c r="I33" s="64" t="str">
        <f t="shared" si="5"/>
        <v>Y</v>
      </c>
      <c r="J33" s="66"/>
      <c r="K33" s="47">
        <v>43213</v>
      </c>
      <c r="L33" s="68"/>
      <c r="M33" s="66"/>
      <c r="N33" s="66"/>
      <c r="O33" s="69"/>
      <c r="P33" s="70">
        <v>45194</v>
      </c>
      <c r="Q33" s="79" t="s">
        <v>1528</v>
      </c>
      <c r="R33" s="71" t="s">
        <v>2332</v>
      </c>
      <c r="S33" s="65"/>
      <c r="T33" s="64" t="s">
        <v>2333</v>
      </c>
      <c r="U33" s="66"/>
      <c r="V33" s="66"/>
      <c r="W33" s="72"/>
      <c r="X33" s="72"/>
      <c r="Y33" s="72"/>
      <c r="Z33" s="73"/>
      <c r="AA33" s="74"/>
      <c r="AB33" s="74"/>
      <c r="AC33" s="74"/>
      <c r="AD33" s="75"/>
      <c r="AE33" s="75"/>
      <c r="AF33" s="74"/>
      <c r="AG33" s="65"/>
      <c r="AH33" s="65"/>
      <c r="AI33" s="65"/>
      <c r="AJ33" s="66"/>
      <c r="AK33" s="66"/>
      <c r="AL33" s="66"/>
      <c r="AM33" s="76"/>
      <c r="AN33" s="76"/>
      <c r="AO33" s="76"/>
      <c r="AP33" s="64"/>
      <c r="AQ33" s="64"/>
      <c r="AR33" s="77"/>
      <c r="AS33" s="65"/>
      <c r="AT33" s="65"/>
    </row>
    <row r="34" spans="1:46" s="78" customFormat="1" ht="23.15" customHeight="1" x14ac:dyDescent="0.3">
      <c r="A34" s="9">
        <f t="shared" si="4"/>
        <v>29</v>
      </c>
      <c r="B34" s="76" t="s">
        <v>1525</v>
      </c>
      <c r="C34" s="66" t="s">
        <v>1580</v>
      </c>
      <c r="D34" s="65"/>
      <c r="E34" s="66">
        <v>104068</v>
      </c>
      <c r="F34" s="66" t="str">
        <f t="shared" si="1"/>
        <v>104068</v>
      </c>
      <c r="G34" s="67" t="s">
        <v>2331</v>
      </c>
      <c r="H34" s="66" t="str">
        <f t="shared" si="2"/>
        <v>Existing</v>
      </c>
      <c r="I34" s="64" t="str">
        <f t="shared" si="5"/>
        <v>Y</v>
      </c>
      <c r="J34" s="66"/>
      <c r="K34" s="47">
        <v>42548</v>
      </c>
      <c r="L34" s="68"/>
      <c r="M34" s="66"/>
      <c r="N34" s="66"/>
      <c r="O34" s="69"/>
      <c r="P34" s="70">
        <v>45194</v>
      </c>
      <c r="Q34" s="79" t="s">
        <v>1528</v>
      </c>
      <c r="R34" s="71" t="s">
        <v>2332</v>
      </c>
      <c r="S34" s="65"/>
      <c r="T34" s="64" t="s">
        <v>2333</v>
      </c>
      <c r="U34" s="66"/>
      <c r="V34" s="66"/>
      <c r="W34" s="72"/>
      <c r="X34" s="72"/>
      <c r="Y34" s="72"/>
      <c r="Z34" s="73"/>
      <c r="AA34" s="74"/>
      <c r="AB34" s="74"/>
      <c r="AC34" s="74"/>
      <c r="AD34" s="75"/>
      <c r="AE34" s="75"/>
      <c r="AF34" s="74"/>
      <c r="AG34" s="65"/>
      <c r="AH34" s="65"/>
      <c r="AI34" s="65"/>
      <c r="AJ34" s="66"/>
      <c r="AK34" s="66"/>
      <c r="AL34" s="66"/>
      <c r="AM34" s="76"/>
      <c r="AN34" s="76"/>
      <c r="AO34" s="76"/>
      <c r="AP34" s="64"/>
      <c r="AQ34" s="64"/>
      <c r="AR34" s="77"/>
      <c r="AS34" s="65"/>
      <c r="AT34" s="65"/>
    </row>
    <row r="35" spans="1:46" s="78" customFormat="1" ht="23.15" customHeight="1" x14ac:dyDescent="0.3">
      <c r="A35" s="9">
        <f t="shared" si="4"/>
        <v>30</v>
      </c>
      <c r="B35" s="76" t="s">
        <v>1525</v>
      </c>
      <c r="C35" s="66" t="s">
        <v>1582</v>
      </c>
      <c r="D35" s="65"/>
      <c r="E35" s="66">
        <v>103920</v>
      </c>
      <c r="F35" s="66" t="str">
        <f t="shared" si="1"/>
        <v>103920</v>
      </c>
      <c r="G35" s="67" t="s">
        <v>2331</v>
      </c>
      <c r="H35" s="66" t="str">
        <f t="shared" si="2"/>
        <v>Existing</v>
      </c>
      <c r="I35" s="64" t="str">
        <f t="shared" si="5"/>
        <v>Y</v>
      </c>
      <c r="J35" s="66"/>
      <c r="K35" s="47">
        <v>42373</v>
      </c>
      <c r="L35" s="68"/>
      <c r="M35" s="66"/>
      <c r="N35" s="66"/>
      <c r="O35" s="69"/>
      <c r="P35" s="70">
        <v>45194</v>
      </c>
      <c r="Q35" s="79" t="s">
        <v>1528</v>
      </c>
      <c r="R35" s="71" t="s">
        <v>2332</v>
      </c>
      <c r="S35" s="65"/>
      <c r="T35" s="64" t="s">
        <v>2333</v>
      </c>
      <c r="U35" s="66"/>
      <c r="V35" s="66"/>
      <c r="W35" s="72"/>
      <c r="X35" s="72"/>
      <c r="Y35" s="72"/>
      <c r="Z35" s="73"/>
      <c r="AA35" s="74"/>
      <c r="AB35" s="74"/>
      <c r="AC35" s="74"/>
      <c r="AD35" s="75"/>
      <c r="AE35" s="75"/>
      <c r="AF35" s="74"/>
      <c r="AG35" s="65"/>
      <c r="AH35" s="65"/>
      <c r="AI35" s="65"/>
      <c r="AJ35" s="66"/>
      <c r="AK35" s="66"/>
      <c r="AL35" s="66"/>
      <c r="AM35" s="76"/>
      <c r="AN35" s="76"/>
      <c r="AO35" s="76"/>
      <c r="AP35" s="64"/>
      <c r="AQ35" s="64"/>
      <c r="AR35" s="77"/>
      <c r="AS35" s="65"/>
      <c r="AT35" s="65"/>
    </row>
    <row r="36" spans="1:46" s="78" customFormat="1" ht="23.15" customHeight="1" x14ac:dyDescent="0.3">
      <c r="A36" s="9">
        <f t="shared" si="4"/>
        <v>31</v>
      </c>
      <c r="B36" s="76" t="s">
        <v>1525</v>
      </c>
      <c r="C36" s="66" t="s">
        <v>1584</v>
      </c>
      <c r="D36" s="65"/>
      <c r="E36" s="66">
        <v>113837</v>
      </c>
      <c r="F36" s="66" t="str">
        <f t="shared" si="1"/>
        <v>113837</v>
      </c>
      <c r="G36" s="67" t="s">
        <v>2331</v>
      </c>
      <c r="H36" s="66" t="str">
        <f t="shared" si="2"/>
        <v>Existing</v>
      </c>
      <c r="I36" s="64" t="str">
        <f t="shared" si="5"/>
        <v>Y</v>
      </c>
      <c r="J36" s="66"/>
      <c r="K36" s="47">
        <v>43663</v>
      </c>
      <c r="L36" s="68"/>
      <c r="M36" s="66"/>
      <c r="N36" s="66"/>
      <c r="O36" s="69"/>
      <c r="P36" s="70">
        <v>45194</v>
      </c>
      <c r="Q36" s="79" t="s">
        <v>1528</v>
      </c>
      <c r="R36" s="71" t="s">
        <v>2332</v>
      </c>
      <c r="S36" s="65"/>
      <c r="T36" s="64" t="s">
        <v>2333</v>
      </c>
      <c r="U36" s="66"/>
      <c r="V36" s="66"/>
      <c r="W36" s="72"/>
      <c r="X36" s="72"/>
      <c r="Y36" s="72"/>
      <c r="Z36" s="73"/>
      <c r="AA36" s="74"/>
      <c r="AB36" s="74"/>
      <c r="AC36" s="74"/>
      <c r="AD36" s="75"/>
      <c r="AE36" s="75"/>
      <c r="AF36" s="74"/>
      <c r="AG36" s="65"/>
      <c r="AH36" s="65"/>
      <c r="AI36" s="65"/>
      <c r="AJ36" s="66"/>
      <c r="AK36" s="66"/>
      <c r="AL36" s="66"/>
      <c r="AM36" s="76"/>
      <c r="AN36" s="76"/>
      <c r="AO36" s="76"/>
      <c r="AP36" s="64"/>
      <c r="AQ36" s="64"/>
      <c r="AR36" s="77"/>
      <c r="AS36" s="65"/>
      <c r="AT36" s="65"/>
    </row>
    <row r="37" spans="1:46" s="78" customFormat="1" ht="23.15" customHeight="1" x14ac:dyDescent="0.3">
      <c r="A37" s="9">
        <f t="shared" si="4"/>
        <v>32</v>
      </c>
      <c r="B37" s="76" t="s">
        <v>1525</v>
      </c>
      <c r="C37" s="66" t="s">
        <v>1586</v>
      </c>
      <c r="D37" s="65"/>
      <c r="E37" s="66">
        <v>104847</v>
      </c>
      <c r="F37" s="66" t="str">
        <f t="shared" si="1"/>
        <v>104847</v>
      </c>
      <c r="G37" s="67" t="s">
        <v>2331</v>
      </c>
      <c r="H37" s="66" t="str">
        <f t="shared" si="2"/>
        <v>Existing</v>
      </c>
      <c r="I37" s="64" t="str">
        <f t="shared" si="5"/>
        <v>Y</v>
      </c>
      <c r="J37" s="66"/>
      <c r="K37" s="47">
        <v>43213</v>
      </c>
      <c r="L37" s="68"/>
      <c r="M37" s="66"/>
      <c r="N37" s="66"/>
      <c r="O37" s="69"/>
      <c r="P37" s="70">
        <v>45194</v>
      </c>
      <c r="Q37" s="79" t="s">
        <v>1528</v>
      </c>
      <c r="R37" s="71" t="s">
        <v>2332</v>
      </c>
      <c r="S37" s="65"/>
      <c r="T37" s="64" t="s">
        <v>2333</v>
      </c>
      <c r="U37" s="66"/>
      <c r="V37" s="66"/>
      <c r="W37" s="72"/>
      <c r="X37" s="72"/>
      <c r="Y37" s="72"/>
      <c r="Z37" s="73"/>
      <c r="AA37" s="74"/>
      <c r="AB37" s="74"/>
      <c r="AC37" s="74"/>
      <c r="AD37" s="75"/>
      <c r="AE37" s="75"/>
      <c r="AF37" s="74"/>
      <c r="AG37" s="65"/>
      <c r="AH37" s="65"/>
      <c r="AI37" s="65"/>
      <c r="AJ37" s="66"/>
      <c r="AK37" s="66"/>
      <c r="AL37" s="66"/>
      <c r="AM37" s="76"/>
      <c r="AN37" s="76"/>
      <c r="AO37" s="76"/>
      <c r="AP37" s="64"/>
      <c r="AQ37" s="64"/>
      <c r="AR37" s="77"/>
      <c r="AS37" s="65"/>
      <c r="AT37" s="65"/>
    </row>
    <row r="38" spans="1:46" s="78" customFormat="1" ht="23.15" customHeight="1" x14ac:dyDescent="0.3">
      <c r="A38" s="9">
        <f t="shared" si="4"/>
        <v>33</v>
      </c>
      <c r="B38" s="76" t="s">
        <v>1525</v>
      </c>
      <c r="C38" s="66" t="s">
        <v>1588</v>
      </c>
      <c r="D38" s="65"/>
      <c r="E38" s="66">
        <v>104490</v>
      </c>
      <c r="F38" s="66" t="str">
        <f t="shared" si="1"/>
        <v>104490</v>
      </c>
      <c r="G38" s="67" t="s">
        <v>2331</v>
      </c>
      <c r="H38" s="66" t="str">
        <f t="shared" si="2"/>
        <v>Existing</v>
      </c>
      <c r="I38" s="64" t="str">
        <f t="shared" si="5"/>
        <v>Y</v>
      </c>
      <c r="J38" s="66"/>
      <c r="K38" s="47">
        <v>42930</v>
      </c>
      <c r="L38" s="68"/>
      <c r="M38" s="66"/>
      <c r="N38" s="66"/>
      <c r="O38" s="69"/>
      <c r="P38" s="70">
        <v>45194</v>
      </c>
      <c r="Q38" s="79" t="s">
        <v>1528</v>
      </c>
      <c r="R38" s="71" t="s">
        <v>2332</v>
      </c>
      <c r="S38" s="65"/>
      <c r="T38" s="64" t="s">
        <v>2333</v>
      </c>
      <c r="U38" s="66"/>
      <c r="V38" s="66"/>
      <c r="W38" s="72"/>
      <c r="X38" s="72"/>
      <c r="Y38" s="72"/>
      <c r="Z38" s="73"/>
      <c r="AA38" s="74"/>
      <c r="AB38" s="74"/>
      <c r="AC38" s="74"/>
      <c r="AD38" s="75"/>
      <c r="AE38" s="75"/>
      <c r="AF38" s="74"/>
      <c r="AG38" s="65"/>
      <c r="AH38" s="65"/>
      <c r="AI38" s="65"/>
      <c r="AJ38" s="66"/>
      <c r="AK38" s="66"/>
      <c r="AL38" s="66"/>
      <c r="AM38" s="76"/>
      <c r="AN38" s="76"/>
      <c r="AO38" s="76"/>
      <c r="AP38" s="64"/>
      <c r="AQ38" s="64"/>
      <c r="AR38" s="77"/>
      <c r="AS38" s="65"/>
      <c r="AT38" s="65"/>
    </row>
    <row r="39" spans="1:46" s="78" customFormat="1" ht="23.15" customHeight="1" x14ac:dyDescent="0.3">
      <c r="A39" s="9">
        <f t="shared" si="4"/>
        <v>34</v>
      </c>
      <c r="B39" s="76" t="s">
        <v>1525</v>
      </c>
      <c r="C39" s="66" t="s">
        <v>1590</v>
      </c>
      <c r="D39" s="65"/>
      <c r="E39" s="66">
        <v>104391</v>
      </c>
      <c r="F39" s="66" t="str">
        <f t="shared" si="1"/>
        <v>104391</v>
      </c>
      <c r="G39" s="67" t="s">
        <v>2331</v>
      </c>
      <c r="H39" s="66" t="str">
        <f t="shared" si="2"/>
        <v>Existing</v>
      </c>
      <c r="I39" s="64" t="str">
        <f t="shared" si="5"/>
        <v>Y</v>
      </c>
      <c r="J39" s="66"/>
      <c r="K39" s="47">
        <v>42891</v>
      </c>
      <c r="L39" s="68"/>
      <c r="M39" s="66"/>
      <c r="N39" s="66"/>
      <c r="O39" s="69"/>
      <c r="P39" s="70">
        <v>45194</v>
      </c>
      <c r="Q39" s="79" t="s">
        <v>1528</v>
      </c>
      <c r="R39" s="71" t="s">
        <v>2332</v>
      </c>
      <c r="S39" s="65"/>
      <c r="T39" s="64" t="s">
        <v>2333</v>
      </c>
      <c r="U39" s="66"/>
      <c r="V39" s="66"/>
      <c r="W39" s="72"/>
      <c r="X39" s="72"/>
      <c r="Y39" s="72"/>
      <c r="Z39" s="73"/>
      <c r="AA39" s="74"/>
      <c r="AB39" s="74"/>
      <c r="AC39" s="74"/>
      <c r="AD39" s="75"/>
      <c r="AE39" s="75"/>
      <c r="AF39" s="74"/>
      <c r="AG39" s="65"/>
      <c r="AH39" s="65"/>
      <c r="AI39" s="65"/>
      <c r="AJ39" s="66"/>
      <c r="AK39" s="66"/>
      <c r="AL39" s="66"/>
      <c r="AM39" s="76"/>
      <c r="AN39" s="76"/>
      <c r="AO39" s="76"/>
      <c r="AP39" s="64"/>
      <c r="AQ39" s="64"/>
      <c r="AR39" s="77"/>
      <c r="AS39" s="65"/>
      <c r="AT39" s="65"/>
    </row>
    <row r="40" spans="1:46" s="78" customFormat="1" ht="23.15" customHeight="1" x14ac:dyDescent="0.3">
      <c r="A40" s="9">
        <f t="shared" si="4"/>
        <v>35</v>
      </c>
      <c r="B40" s="76" t="s">
        <v>1525</v>
      </c>
      <c r="C40" s="66" t="s">
        <v>1592</v>
      </c>
      <c r="D40" s="65"/>
      <c r="E40" s="66">
        <v>113384</v>
      </c>
      <c r="F40" s="66" t="str">
        <f t="shared" si="1"/>
        <v>113384</v>
      </c>
      <c r="G40" s="67" t="s">
        <v>2331</v>
      </c>
      <c r="H40" s="66" t="str">
        <f t="shared" si="2"/>
        <v>Existing</v>
      </c>
      <c r="I40" s="64" t="str">
        <f t="shared" si="5"/>
        <v>Y</v>
      </c>
      <c r="J40" s="66"/>
      <c r="K40" s="47">
        <v>43091</v>
      </c>
      <c r="L40" s="68"/>
      <c r="M40" s="66"/>
      <c r="N40" s="66"/>
      <c r="O40" s="69"/>
      <c r="P40" s="70">
        <v>45194</v>
      </c>
      <c r="Q40" s="79" t="s">
        <v>1528</v>
      </c>
      <c r="R40" s="71" t="s">
        <v>2332</v>
      </c>
      <c r="S40" s="65"/>
      <c r="T40" s="64" t="s">
        <v>2333</v>
      </c>
      <c r="U40" s="66"/>
      <c r="V40" s="66"/>
      <c r="W40" s="72"/>
      <c r="X40" s="72"/>
      <c r="Y40" s="72"/>
      <c r="Z40" s="73"/>
      <c r="AA40" s="74"/>
      <c r="AB40" s="74"/>
      <c r="AC40" s="74"/>
      <c r="AD40" s="75"/>
      <c r="AE40" s="75"/>
      <c r="AF40" s="74"/>
      <c r="AG40" s="65"/>
      <c r="AH40" s="65"/>
      <c r="AI40" s="65"/>
      <c r="AJ40" s="66"/>
      <c r="AK40" s="66"/>
      <c r="AL40" s="66"/>
      <c r="AM40" s="76"/>
      <c r="AN40" s="76"/>
      <c r="AO40" s="76"/>
      <c r="AP40" s="64"/>
      <c r="AQ40" s="64"/>
      <c r="AR40" s="77"/>
      <c r="AS40" s="65"/>
      <c r="AT40" s="65"/>
    </row>
    <row r="41" spans="1:46" s="78" customFormat="1" ht="23.15" customHeight="1" x14ac:dyDescent="0.3">
      <c r="A41" s="9">
        <f t="shared" si="4"/>
        <v>36</v>
      </c>
      <c r="B41" s="76" t="s">
        <v>1525</v>
      </c>
      <c r="C41" s="66" t="s">
        <v>1594</v>
      </c>
      <c r="D41" s="65"/>
      <c r="E41" s="66">
        <v>104851</v>
      </c>
      <c r="F41" s="66" t="str">
        <f t="shared" si="1"/>
        <v>104851</v>
      </c>
      <c r="G41" s="67" t="s">
        <v>2331</v>
      </c>
      <c r="H41" s="66" t="str">
        <f t="shared" si="2"/>
        <v>Existing</v>
      </c>
      <c r="I41" s="64" t="str">
        <f t="shared" si="5"/>
        <v>Y</v>
      </c>
      <c r="J41" s="66"/>
      <c r="K41" s="47">
        <v>43213</v>
      </c>
      <c r="L41" s="68"/>
      <c r="M41" s="66"/>
      <c r="N41" s="66"/>
      <c r="O41" s="69"/>
      <c r="P41" s="70">
        <v>45194</v>
      </c>
      <c r="Q41" s="79" t="s">
        <v>1528</v>
      </c>
      <c r="R41" s="71" t="s">
        <v>2332</v>
      </c>
      <c r="S41" s="65"/>
      <c r="T41" s="64" t="s">
        <v>2333</v>
      </c>
      <c r="U41" s="66"/>
      <c r="V41" s="66"/>
      <c r="W41" s="72"/>
      <c r="X41" s="72"/>
      <c r="Y41" s="72"/>
      <c r="Z41" s="73"/>
      <c r="AA41" s="74"/>
      <c r="AB41" s="74"/>
      <c r="AC41" s="74"/>
      <c r="AD41" s="75"/>
      <c r="AE41" s="75"/>
      <c r="AF41" s="74"/>
      <c r="AG41" s="65"/>
      <c r="AH41" s="65"/>
      <c r="AI41" s="65"/>
      <c r="AJ41" s="66"/>
      <c r="AK41" s="66"/>
      <c r="AL41" s="66"/>
      <c r="AM41" s="76"/>
      <c r="AN41" s="76"/>
      <c r="AO41" s="76"/>
      <c r="AP41" s="64"/>
      <c r="AQ41" s="64"/>
      <c r="AR41" s="77"/>
      <c r="AS41" s="65"/>
      <c r="AT41" s="65"/>
    </row>
    <row r="42" spans="1:46" s="78" customFormat="1" ht="23.15" customHeight="1" x14ac:dyDescent="0.3">
      <c r="A42" s="9">
        <f t="shared" si="4"/>
        <v>37</v>
      </c>
      <c r="B42" s="76" t="s">
        <v>1525</v>
      </c>
      <c r="C42" s="66" t="s">
        <v>1596</v>
      </c>
      <c r="D42" s="65"/>
      <c r="E42" s="66">
        <v>104421</v>
      </c>
      <c r="F42" s="66" t="str">
        <f t="shared" si="1"/>
        <v>104421</v>
      </c>
      <c r="G42" s="67" t="s">
        <v>2331</v>
      </c>
      <c r="H42" s="66" t="str">
        <f t="shared" si="2"/>
        <v>Existing</v>
      </c>
      <c r="I42" s="64" t="str">
        <f t="shared" si="5"/>
        <v>Y</v>
      </c>
      <c r="J42" s="66"/>
      <c r="K42" s="47">
        <v>42909</v>
      </c>
      <c r="L42" s="68"/>
      <c r="M42" s="66"/>
      <c r="N42" s="66"/>
      <c r="O42" s="69"/>
      <c r="P42" s="70">
        <v>45194</v>
      </c>
      <c r="Q42" s="79" t="s">
        <v>1528</v>
      </c>
      <c r="R42" s="71" t="s">
        <v>2332</v>
      </c>
      <c r="S42" s="65"/>
      <c r="T42" s="64" t="s">
        <v>2333</v>
      </c>
      <c r="U42" s="66"/>
      <c r="V42" s="66"/>
      <c r="W42" s="72"/>
      <c r="X42" s="72"/>
      <c r="Y42" s="72"/>
      <c r="Z42" s="73"/>
      <c r="AA42" s="74"/>
      <c r="AB42" s="74"/>
      <c r="AC42" s="74"/>
      <c r="AD42" s="75"/>
      <c r="AE42" s="75"/>
      <c r="AF42" s="74"/>
      <c r="AG42" s="65"/>
      <c r="AH42" s="65"/>
      <c r="AI42" s="65"/>
      <c r="AJ42" s="66"/>
      <c r="AK42" s="66"/>
      <c r="AL42" s="66"/>
      <c r="AM42" s="76"/>
      <c r="AN42" s="76"/>
      <c r="AO42" s="76"/>
      <c r="AP42" s="64"/>
      <c r="AQ42" s="64"/>
      <c r="AR42" s="77"/>
      <c r="AS42" s="65"/>
      <c r="AT42" s="65"/>
    </row>
    <row r="43" spans="1:46" s="78" customFormat="1" ht="23.15" customHeight="1" x14ac:dyDescent="0.3">
      <c r="A43" s="9">
        <f t="shared" si="4"/>
        <v>38</v>
      </c>
      <c r="B43" s="76" t="s">
        <v>1525</v>
      </c>
      <c r="C43" s="66" t="s">
        <v>1598</v>
      </c>
      <c r="D43" s="65"/>
      <c r="E43" s="66">
        <v>103827</v>
      </c>
      <c r="F43" s="66" t="str">
        <f t="shared" si="1"/>
        <v>103827</v>
      </c>
      <c r="G43" s="67" t="s">
        <v>2331</v>
      </c>
      <c r="H43" s="66" t="str">
        <f t="shared" si="2"/>
        <v>Existing</v>
      </c>
      <c r="I43" s="64" t="str">
        <f t="shared" si="5"/>
        <v>Y</v>
      </c>
      <c r="J43" s="66"/>
      <c r="K43" s="47">
        <v>42198</v>
      </c>
      <c r="L43" s="68"/>
      <c r="M43" s="66"/>
      <c r="N43" s="66"/>
      <c r="O43" s="69"/>
      <c r="P43" s="70">
        <v>45194</v>
      </c>
      <c r="Q43" s="79" t="s">
        <v>1528</v>
      </c>
      <c r="R43" s="71" t="s">
        <v>2332</v>
      </c>
      <c r="S43" s="65"/>
      <c r="T43" s="64" t="s">
        <v>2333</v>
      </c>
      <c r="U43" s="66"/>
      <c r="V43" s="66"/>
      <c r="W43" s="72"/>
      <c r="X43" s="72"/>
      <c r="Y43" s="72"/>
      <c r="Z43" s="73"/>
      <c r="AA43" s="74"/>
      <c r="AB43" s="74"/>
      <c r="AC43" s="74"/>
      <c r="AD43" s="75"/>
      <c r="AE43" s="75"/>
      <c r="AF43" s="74"/>
      <c r="AG43" s="65"/>
      <c r="AH43" s="65"/>
      <c r="AI43" s="65"/>
      <c r="AJ43" s="66"/>
      <c r="AK43" s="66"/>
      <c r="AL43" s="66"/>
      <c r="AM43" s="76"/>
      <c r="AN43" s="76"/>
      <c r="AO43" s="76"/>
      <c r="AP43" s="64"/>
      <c r="AQ43" s="64"/>
      <c r="AR43" s="77"/>
      <c r="AS43" s="65"/>
      <c r="AT43" s="65"/>
    </row>
    <row r="44" spans="1:46" s="78" customFormat="1" ht="23.15" customHeight="1" x14ac:dyDescent="0.3">
      <c r="A44" s="9">
        <f t="shared" si="4"/>
        <v>39</v>
      </c>
      <c r="B44" s="76" t="s">
        <v>1525</v>
      </c>
      <c r="C44" s="66" t="s">
        <v>1600</v>
      </c>
      <c r="D44" s="65"/>
      <c r="E44" s="66">
        <v>103919</v>
      </c>
      <c r="F44" s="66" t="str">
        <f t="shared" si="1"/>
        <v>103919</v>
      </c>
      <c r="G44" s="67" t="s">
        <v>2331</v>
      </c>
      <c r="H44" s="66" t="str">
        <f t="shared" si="2"/>
        <v>Existing</v>
      </c>
      <c r="I44" s="64" t="str">
        <f t="shared" si="5"/>
        <v>Y</v>
      </c>
      <c r="J44" s="66"/>
      <c r="K44" s="47">
        <v>42373</v>
      </c>
      <c r="L44" s="68"/>
      <c r="M44" s="66"/>
      <c r="N44" s="66"/>
      <c r="O44" s="69"/>
      <c r="P44" s="70">
        <v>45194</v>
      </c>
      <c r="Q44" s="79" t="s">
        <v>1528</v>
      </c>
      <c r="R44" s="71" t="s">
        <v>2332</v>
      </c>
      <c r="S44" s="65"/>
      <c r="T44" s="64" t="s">
        <v>2333</v>
      </c>
      <c r="U44" s="66"/>
      <c r="V44" s="66"/>
      <c r="W44" s="72"/>
      <c r="X44" s="72"/>
      <c r="Y44" s="72"/>
      <c r="Z44" s="73"/>
      <c r="AA44" s="74"/>
      <c r="AB44" s="74"/>
      <c r="AC44" s="74"/>
      <c r="AD44" s="75"/>
      <c r="AE44" s="75"/>
      <c r="AF44" s="74"/>
      <c r="AG44" s="65"/>
      <c r="AH44" s="65"/>
      <c r="AI44" s="65"/>
      <c r="AJ44" s="66"/>
      <c r="AK44" s="66"/>
      <c r="AL44" s="66"/>
      <c r="AM44" s="76"/>
      <c r="AN44" s="76"/>
      <c r="AO44" s="76"/>
      <c r="AP44" s="64"/>
      <c r="AQ44" s="64"/>
      <c r="AR44" s="77"/>
      <c r="AS44" s="65"/>
      <c r="AT44" s="65"/>
    </row>
    <row r="45" spans="1:46" s="78" customFormat="1" ht="23.15" customHeight="1" x14ac:dyDescent="0.3">
      <c r="A45" s="9">
        <f t="shared" si="4"/>
        <v>40</v>
      </c>
      <c r="B45" s="76" t="s">
        <v>1525</v>
      </c>
      <c r="C45" s="66" t="s">
        <v>1601</v>
      </c>
      <c r="D45" s="65"/>
      <c r="E45" s="66">
        <v>104076</v>
      </c>
      <c r="F45" s="66" t="str">
        <f t="shared" si="1"/>
        <v>104076</v>
      </c>
      <c r="G45" s="67" t="s">
        <v>2331</v>
      </c>
      <c r="H45" s="66" t="str">
        <f t="shared" si="2"/>
        <v>Existing</v>
      </c>
      <c r="I45" s="64" t="str">
        <f t="shared" si="5"/>
        <v>Y</v>
      </c>
      <c r="J45" s="66"/>
      <c r="K45" s="47">
        <v>42548</v>
      </c>
      <c r="L45" s="68"/>
      <c r="M45" s="66"/>
      <c r="N45" s="66"/>
      <c r="O45" s="69"/>
      <c r="P45" s="70">
        <v>45194</v>
      </c>
      <c r="Q45" s="79" t="s">
        <v>1528</v>
      </c>
      <c r="R45" s="71" t="s">
        <v>2332</v>
      </c>
      <c r="S45" s="65"/>
      <c r="T45" s="64" t="s">
        <v>2333</v>
      </c>
      <c r="U45" s="66"/>
      <c r="V45" s="66"/>
      <c r="W45" s="72"/>
      <c r="X45" s="72"/>
      <c r="Y45" s="72"/>
      <c r="Z45" s="73"/>
      <c r="AA45" s="74"/>
      <c r="AB45" s="74"/>
      <c r="AC45" s="74"/>
      <c r="AD45" s="75"/>
      <c r="AE45" s="75"/>
      <c r="AF45" s="74"/>
      <c r="AG45" s="65"/>
      <c r="AH45" s="65"/>
      <c r="AI45" s="65"/>
      <c r="AJ45" s="66"/>
      <c r="AK45" s="66"/>
      <c r="AL45" s="66"/>
      <c r="AM45" s="76"/>
      <c r="AN45" s="76"/>
      <c r="AO45" s="76"/>
      <c r="AP45" s="64"/>
      <c r="AQ45" s="64"/>
      <c r="AR45" s="77"/>
      <c r="AS45" s="65"/>
      <c r="AT45" s="65"/>
    </row>
    <row r="46" spans="1:46" s="78" customFormat="1" ht="23.15" customHeight="1" x14ac:dyDescent="0.3">
      <c r="A46" s="9">
        <f t="shared" si="4"/>
        <v>41</v>
      </c>
      <c r="B46" s="76" t="s">
        <v>1525</v>
      </c>
      <c r="C46" s="66" t="s">
        <v>1603</v>
      </c>
      <c r="D46" s="65"/>
      <c r="E46" s="66">
        <v>104086</v>
      </c>
      <c r="F46" s="66" t="str">
        <f t="shared" si="1"/>
        <v>104086</v>
      </c>
      <c r="G46" s="67" t="s">
        <v>2331</v>
      </c>
      <c r="H46" s="66" t="str">
        <f t="shared" si="2"/>
        <v>Existing</v>
      </c>
      <c r="I46" s="64" t="str">
        <f t="shared" si="5"/>
        <v>Y</v>
      </c>
      <c r="J46" s="66"/>
      <c r="K46" s="47">
        <v>42548</v>
      </c>
      <c r="L46" s="68"/>
      <c r="M46" s="66"/>
      <c r="N46" s="66"/>
      <c r="O46" s="69"/>
      <c r="P46" s="70">
        <v>45194</v>
      </c>
      <c r="Q46" s="79" t="s">
        <v>1528</v>
      </c>
      <c r="R46" s="71" t="s">
        <v>2332</v>
      </c>
      <c r="S46" s="65"/>
      <c r="T46" s="64" t="s">
        <v>2333</v>
      </c>
      <c r="U46" s="66"/>
      <c r="V46" s="66"/>
      <c r="W46" s="72"/>
      <c r="X46" s="72"/>
      <c r="Y46" s="72"/>
      <c r="Z46" s="73"/>
      <c r="AA46" s="74"/>
      <c r="AB46" s="74"/>
      <c r="AC46" s="74"/>
      <c r="AD46" s="75"/>
      <c r="AE46" s="75"/>
      <c r="AF46" s="74"/>
      <c r="AG46" s="65"/>
      <c r="AH46" s="65"/>
      <c r="AI46" s="65"/>
      <c r="AJ46" s="66"/>
      <c r="AK46" s="66"/>
      <c r="AL46" s="66"/>
      <c r="AM46" s="76"/>
      <c r="AN46" s="76"/>
      <c r="AO46" s="76"/>
      <c r="AP46" s="64"/>
      <c r="AQ46" s="64"/>
      <c r="AR46" s="77"/>
      <c r="AS46" s="65"/>
      <c r="AT46" s="65"/>
    </row>
    <row r="47" spans="1:46" s="78" customFormat="1" ht="23.15" customHeight="1" x14ac:dyDescent="0.3">
      <c r="A47" s="9">
        <f t="shared" si="4"/>
        <v>42</v>
      </c>
      <c r="B47" s="76" t="s">
        <v>1525</v>
      </c>
      <c r="C47" s="66" t="s">
        <v>1605</v>
      </c>
      <c r="D47" s="65"/>
      <c r="E47" s="66">
        <v>113892</v>
      </c>
      <c r="F47" s="66" t="str">
        <f t="shared" si="1"/>
        <v>113892</v>
      </c>
      <c r="G47" s="67" t="s">
        <v>2331</v>
      </c>
      <c r="H47" s="66" t="str">
        <f t="shared" si="2"/>
        <v>Existing</v>
      </c>
      <c r="I47" s="64" t="str">
        <f t="shared" si="5"/>
        <v>Y</v>
      </c>
      <c r="J47" s="66"/>
      <c r="K47" s="47">
        <v>43672</v>
      </c>
      <c r="L47" s="68"/>
      <c r="M47" s="66"/>
      <c r="N47" s="66"/>
      <c r="O47" s="69"/>
      <c r="P47" s="70">
        <v>45194</v>
      </c>
      <c r="Q47" s="79" t="s">
        <v>1528</v>
      </c>
      <c r="R47" s="71" t="s">
        <v>2332</v>
      </c>
      <c r="S47" s="65"/>
      <c r="T47" s="64" t="s">
        <v>2333</v>
      </c>
      <c r="U47" s="66"/>
      <c r="V47" s="66"/>
      <c r="W47" s="72"/>
      <c r="X47" s="72"/>
      <c r="Y47" s="72"/>
      <c r="Z47" s="73"/>
      <c r="AA47" s="74"/>
      <c r="AB47" s="74"/>
      <c r="AC47" s="74"/>
      <c r="AD47" s="75"/>
      <c r="AE47" s="75"/>
      <c r="AF47" s="74"/>
      <c r="AG47" s="65"/>
      <c r="AH47" s="65"/>
      <c r="AI47" s="65"/>
      <c r="AJ47" s="66"/>
      <c r="AK47" s="66"/>
      <c r="AL47" s="66"/>
      <c r="AM47" s="76"/>
      <c r="AN47" s="76"/>
      <c r="AO47" s="76"/>
      <c r="AP47" s="64"/>
      <c r="AQ47" s="64"/>
      <c r="AR47" s="77"/>
      <c r="AS47" s="65"/>
      <c r="AT47" s="65"/>
    </row>
    <row r="48" spans="1:46" s="78" customFormat="1" ht="23.15" customHeight="1" x14ac:dyDescent="0.3">
      <c r="A48" s="9">
        <f t="shared" si="4"/>
        <v>43</v>
      </c>
      <c r="B48" s="76" t="s">
        <v>1525</v>
      </c>
      <c r="C48" s="66" t="s">
        <v>1582</v>
      </c>
      <c r="D48" s="65"/>
      <c r="E48" s="66">
        <v>104193</v>
      </c>
      <c r="F48" s="66" t="str">
        <f t="shared" si="1"/>
        <v>104193</v>
      </c>
      <c r="G48" s="67" t="s">
        <v>2331</v>
      </c>
      <c r="H48" s="66" t="str">
        <f t="shared" si="2"/>
        <v>Existing</v>
      </c>
      <c r="I48" s="64" t="str">
        <f t="shared" si="5"/>
        <v>Y</v>
      </c>
      <c r="J48" s="66"/>
      <c r="K48" s="47">
        <v>42583</v>
      </c>
      <c r="L48" s="68"/>
      <c r="M48" s="66"/>
      <c r="N48" s="66"/>
      <c r="O48" s="69"/>
      <c r="P48" s="70">
        <v>45194</v>
      </c>
      <c r="Q48" s="79" t="s">
        <v>1528</v>
      </c>
      <c r="R48" s="71" t="s">
        <v>2332</v>
      </c>
      <c r="S48" s="65"/>
      <c r="T48" s="64" t="s">
        <v>2333</v>
      </c>
      <c r="U48" s="66"/>
      <c r="V48" s="66"/>
      <c r="W48" s="72"/>
      <c r="X48" s="72"/>
      <c r="Y48" s="72"/>
      <c r="Z48" s="73"/>
      <c r="AA48" s="74"/>
      <c r="AB48" s="74"/>
      <c r="AC48" s="74"/>
      <c r="AD48" s="75"/>
      <c r="AE48" s="75"/>
      <c r="AF48" s="74"/>
      <c r="AG48" s="65"/>
      <c r="AH48" s="65"/>
      <c r="AI48" s="65"/>
      <c r="AJ48" s="66"/>
      <c r="AK48" s="66"/>
      <c r="AL48" s="66"/>
      <c r="AM48" s="76"/>
      <c r="AN48" s="76"/>
      <c r="AO48" s="76"/>
      <c r="AP48" s="64"/>
      <c r="AQ48" s="64"/>
      <c r="AR48" s="77"/>
      <c r="AS48" s="65"/>
      <c r="AT48" s="65"/>
    </row>
    <row r="49" spans="1:46" s="78" customFormat="1" ht="23.15" customHeight="1" x14ac:dyDescent="0.3">
      <c r="A49" s="9">
        <f t="shared" si="4"/>
        <v>44</v>
      </c>
      <c r="B49" s="76" t="s">
        <v>1525</v>
      </c>
      <c r="C49" s="66" t="s">
        <v>1608</v>
      </c>
      <c r="D49" s="65"/>
      <c r="E49" s="66">
        <v>113538</v>
      </c>
      <c r="F49" s="66" t="str">
        <f t="shared" si="1"/>
        <v>113538</v>
      </c>
      <c r="G49" s="67" t="s">
        <v>2331</v>
      </c>
      <c r="H49" s="66" t="str">
        <f t="shared" si="2"/>
        <v>Existing</v>
      </c>
      <c r="I49" s="64" t="str">
        <f t="shared" si="5"/>
        <v>Y</v>
      </c>
      <c r="J49" s="66"/>
      <c r="K49" s="47">
        <v>43619</v>
      </c>
      <c r="L49" s="68"/>
      <c r="M49" s="66"/>
      <c r="N49" s="66"/>
      <c r="O49" s="69"/>
      <c r="P49" s="70">
        <v>45194</v>
      </c>
      <c r="Q49" s="79" t="s">
        <v>1528</v>
      </c>
      <c r="R49" s="71" t="s">
        <v>2332</v>
      </c>
      <c r="S49" s="65"/>
      <c r="T49" s="64" t="s">
        <v>2333</v>
      </c>
      <c r="U49" s="66"/>
      <c r="V49" s="66"/>
      <c r="W49" s="72"/>
      <c r="X49" s="72"/>
      <c r="Y49" s="72"/>
      <c r="Z49" s="73"/>
      <c r="AA49" s="74"/>
      <c r="AB49" s="74"/>
      <c r="AC49" s="74"/>
      <c r="AD49" s="75"/>
      <c r="AE49" s="75"/>
      <c r="AF49" s="74"/>
      <c r="AG49" s="65"/>
      <c r="AH49" s="65"/>
      <c r="AI49" s="65"/>
      <c r="AJ49" s="66"/>
      <c r="AK49" s="66"/>
      <c r="AL49" s="66"/>
      <c r="AM49" s="76"/>
      <c r="AN49" s="76"/>
      <c r="AO49" s="76"/>
      <c r="AP49" s="64"/>
      <c r="AQ49" s="64"/>
      <c r="AR49" s="77"/>
      <c r="AS49" s="65"/>
      <c r="AT49" s="65"/>
    </row>
    <row r="50" spans="1:46" s="78" customFormat="1" ht="23.15" customHeight="1" x14ac:dyDescent="0.3">
      <c r="A50" s="9">
        <f t="shared" si="4"/>
        <v>45</v>
      </c>
      <c r="B50" s="76" t="s">
        <v>1525</v>
      </c>
      <c r="C50" s="66" t="s">
        <v>1610</v>
      </c>
      <c r="D50" s="65"/>
      <c r="E50" s="66">
        <v>104717</v>
      </c>
      <c r="F50" s="66" t="str">
        <f t="shared" si="1"/>
        <v>104717</v>
      </c>
      <c r="G50" s="67" t="s">
        <v>2331</v>
      </c>
      <c r="H50" s="66" t="str">
        <f t="shared" si="2"/>
        <v>Existing</v>
      </c>
      <c r="I50" s="64" t="str">
        <f t="shared" si="5"/>
        <v>Y</v>
      </c>
      <c r="J50" s="66"/>
      <c r="K50" s="47">
        <v>43110</v>
      </c>
      <c r="L50" s="68"/>
      <c r="M50" s="66"/>
      <c r="N50" s="66"/>
      <c r="O50" s="69"/>
      <c r="P50" s="70">
        <v>45194</v>
      </c>
      <c r="Q50" s="79" t="s">
        <v>1528</v>
      </c>
      <c r="R50" s="71" t="s">
        <v>2332</v>
      </c>
      <c r="S50" s="65"/>
      <c r="T50" s="64" t="s">
        <v>2333</v>
      </c>
      <c r="U50" s="66"/>
      <c r="V50" s="66"/>
      <c r="W50" s="72"/>
      <c r="X50" s="72"/>
      <c r="Y50" s="72"/>
      <c r="Z50" s="73"/>
      <c r="AA50" s="74"/>
      <c r="AB50" s="74"/>
      <c r="AC50" s="74"/>
      <c r="AD50" s="75"/>
      <c r="AE50" s="75"/>
      <c r="AF50" s="74"/>
      <c r="AG50" s="65"/>
      <c r="AH50" s="65"/>
      <c r="AI50" s="65"/>
      <c r="AJ50" s="66"/>
      <c r="AK50" s="66"/>
      <c r="AL50" s="66"/>
      <c r="AM50" s="76"/>
      <c r="AN50" s="76"/>
      <c r="AO50" s="76"/>
      <c r="AP50" s="64"/>
      <c r="AQ50" s="64"/>
      <c r="AR50" s="77"/>
      <c r="AS50" s="65"/>
      <c r="AT50" s="65"/>
    </row>
    <row r="51" spans="1:46" s="78" customFormat="1" ht="23.15" customHeight="1" x14ac:dyDescent="0.3">
      <c r="A51" s="9">
        <f t="shared" si="4"/>
        <v>46</v>
      </c>
      <c r="B51" s="76" t="s">
        <v>1525</v>
      </c>
      <c r="C51" s="66" t="s">
        <v>1612</v>
      </c>
      <c r="D51" s="65"/>
      <c r="E51" s="66">
        <v>104752</v>
      </c>
      <c r="F51" s="66" t="str">
        <f t="shared" si="1"/>
        <v>104752</v>
      </c>
      <c r="G51" s="67" t="s">
        <v>2331</v>
      </c>
      <c r="H51" s="66" t="str">
        <f t="shared" si="2"/>
        <v>Existing</v>
      </c>
      <c r="I51" s="64" t="str">
        <f t="shared" si="5"/>
        <v>Y</v>
      </c>
      <c r="J51" s="66"/>
      <c r="K51" s="47">
        <v>43118</v>
      </c>
      <c r="L51" s="68"/>
      <c r="M51" s="66"/>
      <c r="N51" s="66"/>
      <c r="O51" s="69"/>
      <c r="P51" s="70">
        <v>45194</v>
      </c>
      <c r="Q51" s="79" t="s">
        <v>1528</v>
      </c>
      <c r="R51" s="71" t="s">
        <v>2332</v>
      </c>
      <c r="S51" s="65"/>
      <c r="T51" s="64" t="s">
        <v>2333</v>
      </c>
      <c r="U51" s="66"/>
      <c r="V51" s="66"/>
      <c r="W51" s="72"/>
      <c r="X51" s="72"/>
      <c r="Y51" s="72"/>
      <c r="Z51" s="73"/>
      <c r="AA51" s="74"/>
      <c r="AB51" s="74"/>
      <c r="AC51" s="74"/>
      <c r="AD51" s="75"/>
      <c r="AE51" s="75"/>
      <c r="AF51" s="74"/>
      <c r="AG51" s="65"/>
      <c r="AH51" s="65"/>
      <c r="AI51" s="65"/>
      <c r="AJ51" s="66"/>
      <c r="AK51" s="66"/>
      <c r="AL51" s="66"/>
      <c r="AM51" s="76"/>
      <c r="AN51" s="76"/>
      <c r="AO51" s="76"/>
      <c r="AP51" s="64"/>
      <c r="AQ51" s="64"/>
      <c r="AR51" s="77"/>
      <c r="AS51" s="65"/>
      <c r="AT51" s="65"/>
    </row>
    <row r="52" spans="1:46" s="78" customFormat="1" ht="23.15" customHeight="1" x14ac:dyDescent="0.3">
      <c r="A52" s="9">
        <f t="shared" si="4"/>
        <v>47</v>
      </c>
      <c r="B52" s="76" t="s">
        <v>1525</v>
      </c>
      <c r="C52" s="66" t="s">
        <v>1614</v>
      </c>
      <c r="D52" s="65"/>
      <c r="E52" s="66">
        <v>103917</v>
      </c>
      <c r="F52" s="66" t="str">
        <f t="shared" si="1"/>
        <v>103917</v>
      </c>
      <c r="G52" s="67" t="s">
        <v>2331</v>
      </c>
      <c r="H52" s="66" t="str">
        <f t="shared" si="2"/>
        <v>Existing</v>
      </c>
      <c r="I52" s="64" t="str">
        <f t="shared" si="5"/>
        <v>Y</v>
      </c>
      <c r="J52" s="66"/>
      <c r="K52" s="47">
        <v>42373</v>
      </c>
      <c r="L52" s="68"/>
      <c r="M52" s="66"/>
      <c r="N52" s="66"/>
      <c r="O52" s="69"/>
      <c r="P52" s="70">
        <v>45194</v>
      </c>
      <c r="Q52" s="79" t="s">
        <v>1528</v>
      </c>
      <c r="R52" s="71" t="s">
        <v>2332</v>
      </c>
      <c r="S52" s="65"/>
      <c r="T52" s="64" t="s">
        <v>2333</v>
      </c>
      <c r="U52" s="66"/>
      <c r="V52" s="66"/>
      <c r="W52" s="72"/>
      <c r="X52" s="72"/>
      <c r="Y52" s="72"/>
      <c r="Z52" s="73"/>
      <c r="AA52" s="74"/>
      <c r="AB52" s="74"/>
      <c r="AC52" s="74"/>
      <c r="AD52" s="75"/>
      <c r="AE52" s="75"/>
      <c r="AF52" s="74"/>
      <c r="AG52" s="65"/>
      <c r="AH52" s="65"/>
      <c r="AI52" s="65"/>
      <c r="AJ52" s="66"/>
      <c r="AK52" s="66"/>
      <c r="AL52" s="66"/>
      <c r="AM52" s="76"/>
      <c r="AN52" s="76"/>
      <c r="AO52" s="76"/>
      <c r="AP52" s="64"/>
      <c r="AQ52" s="64"/>
      <c r="AR52" s="77"/>
      <c r="AS52" s="65"/>
      <c r="AT52" s="65"/>
    </row>
    <row r="53" spans="1:46" s="78" customFormat="1" ht="23.15" customHeight="1" x14ac:dyDescent="0.3">
      <c r="A53" s="9">
        <f t="shared" si="4"/>
        <v>48</v>
      </c>
      <c r="B53" s="76" t="s">
        <v>1525</v>
      </c>
      <c r="C53" s="66" t="s">
        <v>1616</v>
      </c>
      <c r="D53" s="65"/>
      <c r="E53" s="66">
        <v>105231</v>
      </c>
      <c r="F53" s="66" t="str">
        <f t="shared" si="1"/>
        <v>105231</v>
      </c>
      <c r="G53" s="67" t="s">
        <v>2331</v>
      </c>
      <c r="H53" s="66" t="str">
        <f t="shared" si="2"/>
        <v>Existing</v>
      </c>
      <c r="I53" s="64" t="str">
        <f t="shared" si="5"/>
        <v>Y</v>
      </c>
      <c r="J53" s="66"/>
      <c r="K53" s="47">
        <v>43341</v>
      </c>
      <c r="L53" s="68"/>
      <c r="M53" s="66"/>
      <c r="N53" s="66"/>
      <c r="O53" s="69"/>
      <c r="P53" s="70">
        <v>45194</v>
      </c>
      <c r="Q53" s="79" t="s">
        <v>1528</v>
      </c>
      <c r="R53" s="71" t="s">
        <v>2332</v>
      </c>
      <c r="S53" s="65"/>
      <c r="T53" s="64" t="s">
        <v>2333</v>
      </c>
      <c r="U53" s="66"/>
      <c r="V53" s="66"/>
      <c r="W53" s="72"/>
      <c r="X53" s="72"/>
      <c r="Y53" s="72"/>
      <c r="Z53" s="73"/>
      <c r="AA53" s="74"/>
      <c r="AB53" s="74"/>
      <c r="AC53" s="74"/>
      <c r="AD53" s="75"/>
      <c r="AE53" s="75"/>
      <c r="AF53" s="74"/>
      <c r="AG53" s="65"/>
      <c r="AH53" s="65"/>
      <c r="AI53" s="65"/>
      <c r="AJ53" s="66"/>
      <c r="AK53" s="66"/>
      <c r="AL53" s="66"/>
      <c r="AM53" s="76"/>
      <c r="AN53" s="76"/>
      <c r="AO53" s="76"/>
      <c r="AP53" s="64"/>
      <c r="AQ53" s="64"/>
      <c r="AR53" s="77"/>
      <c r="AS53" s="65"/>
      <c r="AT53" s="65"/>
    </row>
    <row r="54" spans="1:46" s="78" customFormat="1" ht="23.15" customHeight="1" x14ac:dyDescent="0.3">
      <c r="A54" s="9">
        <f t="shared" si="4"/>
        <v>49</v>
      </c>
      <c r="B54" s="76" t="s">
        <v>1525</v>
      </c>
      <c r="C54" s="66" t="s">
        <v>1618</v>
      </c>
      <c r="D54" s="65"/>
      <c r="E54" s="66">
        <v>104083</v>
      </c>
      <c r="F54" s="66" t="str">
        <f t="shared" si="1"/>
        <v>104083</v>
      </c>
      <c r="G54" s="67" t="s">
        <v>2331</v>
      </c>
      <c r="H54" s="66" t="str">
        <f t="shared" si="2"/>
        <v>Existing</v>
      </c>
      <c r="I54" s="64" t="str">
        <f t="shared" si="5"/>
        <v>Y</v>
      </c>
      <c r="J54" s="66"/>
      <c r="K54" s="47">
        <v>42548</v>
      </c>
      <c r="L54" s="68"/>
      <c r="M54" s="66"/>
      <c r="N54" s="66"/>
      <c r="O54" s="69"/>
      <c r="P54" s="70">
        <v>45194</v>
      </c>
      <c r="Q54" s="79" t="s">
        <v>1528</v>
      </c>
      <c r="R54" s="71" t="s">
        <v>2332</v>
      </c>
      <c r="S54" s="65"/>
      <c r="T54" s="64" t="s">
        <v>2333</v>
      </c>
      <c r="U54" s="66"/>
      <c r="V54" s="66"/>
      <c r="W54" s="72"/>
      <c r="X54" s="72"/>
      <c r="Y54" s="72"/>
      <c r="Z54" s="73"/>
      <c r="AA54" s="74"/>
      <c r="AB54" s="74"/>
      <c r="AC54" s="74"/>
      <c r="AD54" s="75"/>
      <c r="AE54" s="75"/>
      <c r="AF54" s="74"/>
      <c r="AG54" s="65"/>
      <c r="AH54" s="65"/>
      <c r="AI54" s="65"/>
      <c r="AJ54" s="66"/>
      <c r="AK54" s="66"/>
      <c r="AL54" s="66"/>
      <c r="AM54" s="76"/>
      <c r="AN54" s="76"/>
      <c r="AO54" s="76"/>
      <c r="AP54" s="64"/>
      <c r="AQ54" s="64"/>
      <c r="AR54" s="77"/>
      <c r="AS54" s="65"/>
      <c r="AT54" s="65"/>
    </row>
    <row r="55" spans="1:46" s="78" customFormat="1" ht="23.15" customHeight="1" x14ac:dyDescent="0.3">
      <c r="A55" s="9">
        <f t="shared" si="4"/>
        <v>50</v>
      </c>
      <c r="B55" s="76" t="s">
        <v>1525</v>
      </c>
      <c r="C55" s="66" t="s">
        <v>1620</v>
      </c>
      <c r="D55" s="65"/>
      <c r="E55" s="66">
        <v>104445</v>
      </c>
      <c r="F55" s="66" t="str">
        <f t="shared" si="1"/>
        <v>104445</v>
      </c>
      <c r="G55" s="67" t="s">
        <v>2331</v>
      </c>
      <c r="H55" s="66" t="str">
        <f t="shared" si="2"/>
        <v>Existing</v>
      </c>
      <c r="I55" s="64" t="str">
        <f t="shared" si="5"/>
        <v>Y</v>
      </c>
      <c r="J55" s="66"/>
      <c r="K55" s="47">
        <v>42917</v>
      </c>
      <c r="L55" s="68"/>
      <c r="M55" s="66"/>
      <c r="N55" s="66"/>
      <c r="O55" s="69"/>
      <c r="P55" s="70">
        <v>45194</v>
      </c>
      <c r="Q55" s="79" t="s">
        <v>1528</v>
      </c>
      <c r="R55" s="71" t="s">
        <v>2332</v>
      </c>
      <c r="S55" s="65"/>
      <c r="T55" s="64" t="s">
        <v>2333</v>
      </c>
      <c r="U55" s="66"/>
      <c r="V55" s="66"/>
      <c r="W55" s="72"/>
      <c r="X55" s="72"/>
      <c r="Y55" s="72"/>
      <c r="Z55" s="73"/>
      <c r="AA55" s="74"/>
      <c r="AB55" s="74"/>
      <c r="AC55" s="74"/>
      <c r="AD55" s="75"/>
      <c r="AE55" s="75"/>
      <c r="AF55" s="74"/>
      <c r="AG55" s="65"/>
      <c r="AH55" s="65"/>
      <c r="AI55" s="65"/>
      <c r="AJ55" s="66"/>
      <c r="AK55" s="66"/>
      <c r="AL55" s="66"/>
      <c r="AM55" s="76"/>
      <c r="AN55" s="76"/>
      <c r="AO55" s="76"/>
      <c r="AP55" s="64"/>
      <c r="AQ55" s="64"/>
      <c r="AR55" s="77"/>
      <c r="AS55" s="65"/>
      <c r="AT55" s="65"/>
    </row>
    <row r="56" spans="1:46" s="78" customFormat="1" ht="23.15" customHeight="1" x14ac:dyDescent="0.3">
      <c r="A56" s="9">
        <f t="shared" si="4"/>
        <v>51</v>
      </c>
      <c r="B56" s="76" t="s">
        <v>1525</v>
      </c>
      <c r="C56" s="66" t="s">
        <v>1622</v>
      </c>
      <c r="D56" s="65"/>
      <c r="E56" s="66">
        <v>104758</v>
      </c>
      <c r="F56" s="66" t="str">
        <f t="shared" si="1"/>
        <v>104758</v>
      </c>
      <c r="G56" s="67" t="s">
        <v>2331</v>
      </c>
      <c r="H56" s="66" t="str">
        <f t="shared" si="2"/>
        <v>Existing</v>
      </c>
      <c r="I56" s="64" t="str">
        <f t="shared" si="5"/>
        <v>Y</v>
      </c>
      <c r="J56" s="66"/>
      <c r="K56" s="47">
        <v>43124</v>
      </c>
      <c r="L56" s="68"/>
      <c r="M56" s="66"/>
      <c r="N56" s="66"/>
      <c r="O56" s="69"/>
      <c r="P56" s="70">
        <v>45194</v>
      </c>
      <c r="Q56" s="79" t="s">
        <v>1528</v>
      </c>
      <c r="R56" s="71" t="s">
        <v>2332</v>
      </c>
      <c r="S56" s="65"/>
      <c r="T56" s="64" t="s">
        <v>2333</v>
      </c>
      <c r="U56" s="66"/>
      <c r="V56" s="66"/>
      <c r="W56" s="72"/>
      <c r="X56" s="72"/>
      <c r="Y56" s="72"/>
      <c r="Z56" s="73"/>
      <c r="AA56" s="74"/>
      <c r="AB56" s="74"/>
      <c r="AC56" s="74"/>
      <c r="AD56" s="75"/>
      <c r="AE56" s="75"/>
      <c r="AF56" s="74"/>
      <c r="AG56" s="65"/>
      <c r="AH56" s="65"/>
      <c r="AI56" s="65"/>
      <c r="AJ56" s="66"/>
      <c r="AK56" s="66"/>
      <c r="AL56" s="66"/>
      <c r="AM56" s="76"/>
      <c r="AN56" s="76"/>
      <c r="AO56" s="76"/>
      <c r="AP56" s="64"/>
      <c r="AQ56" s="64"/>
      <c r="AR56" s="77"/>
      <c r="AS56" s="65"/>
      <c r="AT56" s="65"/>
    </row>
    <row r="57" spans="1:46" s="78" customFormat="1" ht="23.15" customHeight="1" x14ac:dyDescent="0.3">
      <c r="A57" s="9">
        <f t="shared" si="4"/>
        <v>52</v>
      </c>
      <c r="B57" s="76" t="s">
        <v>1525</v>
      </c>
      <c r="C57" s="66" t="s">
        <v>1624</v>
      </c>
      <c r="D57" s="65"/>
      <c r="E57" s="66">
        <v>103698</v>
      </c>
      <c r="F57" s="66" t="str">
        <f t="shared" si="1"/>
        <v>103698</v>
      </c>
      <c r="G57" s="67" t="s">
        <v>2331</v>
      </c>
      <c r="H57" s="66" t="str">
        <f t="shared" si="2"/>
        <v>Existing</v>
      </c>
      <c r="I57" s="64" t="str">
        <f t="shared" si="5"/>
        <v>Y</v>
      </c>
      <c r="J57" s="66"/>
      <c r="K57" s="47">
        <v>41918</v>
      </c>
      <c r="L57" s="68"/>
      <c r="M57" s="66"/>
      <c r="N57" s="66"/>
      <c r="O57" s="69"/>
      <c r="P57" s="70">
        <v>45194</v>
      </c>
      <c r="Q57" s="79" t="s">
        <v>1528</v>
      </c>
      <c r="R57" s="71" t="s">
        <v>2332</v>
      </c>
      <c r="S57" s="65"/>
      <c r="T57" s="64" t="s">
        <v>2333</v>
      </c>
      <c r="U57" s="66"/>
      <c r="V57" s="66"/>
      <c r="W57" s="72"/>
      <c r="X57" s="72"/>
      <c r="Y57" s="72"/>
      <c r="Z57" s="73"/>
      <c r="AA57" s="74"/>
      <c r="AB57" s="74"/>
      <c r="AC57" s="74"/>
      <c r="AD57" s="75"/>
      <c r="AE57" s="75"/>
      <c r="AF57" s="74"/>
      <c r="AG57" s="65"/>
      <c r="AH57" s="65"/>
      <c r="AI57" s="65"/>
      <c r="AJ57" s="66"/>
      <c r="AK57" s="66"/>
      <c r="AL57" s="66"/>
      <c r="AM57" s="76"/>
      <c r="AN57" s="76"/>
      <c r="AO57" s="76"/>
      <c r="AP57" s="64"/>
      <c r="AQ57" s="64"/>
      <c r="AR57" s="77"/>
      <c r="AS57" s="65"/>
      <c r="AT57" s="65"/>
    </row>
    <row r="58" spans="1:46" s="78" customFormat="1" ht="23.15" customHeight="1" x14ac:dyDescent="0.3">
      <c r="A58" s="9">
        <f t="shared" si="4"/>
        <v>53</v>
      </c>
      <c r="B58" s="76" t="s">
        <v>1525</v>
      </c>
      <c r="C58" s="66" t="s">
        <v>1626</v>
      </c>
      <c r="D58" s="65"/>
      <c r="E58" s="66">
        <v>103828</v>
      </c>
      <c r="F58" s="66" t="str">
        <f t="shared" si="1"/>
        <v>103828</v>
      </c>
      <c r="G58" s="67" t="s">
        <v>2331</v>
      </c>
      <c r="H58" s="66" t="str">
        <f t="shared" si="2"/>
        <v>Existing</v>
      </c>
      <c r="I58" s="64" t="str">
        <f t="shared" si="5"/>
        <v>Y</v>
      </c>
      <c r="J58" s="66"/>
      <c r="K58" s="47">
        <v>42198</v>
      </c>
      <c r="L58" s="68"/>
      <c r="M58" s="66"/>
      <c r="N58" s="66"/>
      <c r="O58" s="69"/>
      <c r="P58" s="70">
        <v>45194</v>
      </c>
      <c r="Q58" s="79" t="s">
        <v>1528</v>
      </c>
      <c r="R58" s="71" t="s">
        <v>2332</v>
      </c>
      <c r="S58" s="65"/>
      <c r="T58" s="64" t="s">
        <v>2333</v>
      </c>
      <c r="U58" s="66"/>
      <c r="V58" s="66"/>
      <c r="W58" s="72"/>
      <c r="X58" s="72"/>
      <c r="Y58" s="72"/>
      <c r="Z58" s="73"/>
      <c r="AA58" s="74"/>
      <c r="AB58" s="74"/>
      <c r="AC58" s="74"/>
      <c r="AD58" s="75"/>
      <c r="AE58" s="75"/>
      <c r="AF58" s="74"/>
      <c r="AG58" s="65"/>
      <c r="AH58" s="65"/>
      <c r="AI58" s="65"/>
      <c r="AJ58" s="66"/>
      <c r="AK58" s="66"/>
      <c r="AL58" s="66"/>
      <c r="AM58" s="76"/>
      <c r="AN58" s="76"/>
      <c r="AO58" s="76"/>
      <c r="AP58" s="64"/>
      <c r="AQ58" s="64"/>
      <c r="AR58" s="77"/>
      <c r="AS58" s="65"/>
      <c r="AT58" s="65"/>
    </row>
    <row r="59" spans="1:46" s="78" customFormat="1" ht="23.15" customHeight="1" x14ac:dyDescent="0.3">
      <c r="A59" s="9">
        <f t="shared" si="4"/>
        <v>54</v>
      </c>
      <c r="B59" s="76" t="s">
        <v>1525</v>
      </c>
      <c r="C59" s="66" t="s">
        <v>1628</v>
      </c>
      <c r="D59" s="65"/>
      <c r="E59" s="66">
        <v>104493</v>
      </c>
      <c r="F59" s="66" t="str">
        <f t="shared" si="1"/>
        <v>104493</v>
      </c>
      <c r="G59" s="67" t="s">
        <v>2331</v>
      </c>
      <c r="H59" s="66" t="str">
        <f t="shared" si="2"/>
        <v>Existing</v>
      </c>
      <c r="I59" s="64" t="str">
        <f t="shared" si="5"/>
        <v>Y</v>
      </c>
      <c r="J59" s="66"/>
      <c r="K59" s="47">
        <v>42933</v>
      </c>
      <c r="L59" s="68"/>
      <c r="M59" s="66"/>
      <c r="N59" s="66"/>
      <c r="O59" s="69"/>
      <c r="P59" s="70">
        <v>45194</v>
      </c>
      <c r="Q59" s="79" t="s">
        <v>1528</v>
      </c>
      <c r="R59" s="71" t="s">
        <v>2332</v>
      </c>
      <c r="S59" s="65"/>
      <c r="T59" s="64" t="s">
        <v>2333</v>
      </c>
      <c r="U59" s="66"/>
      <c r="V59" s="66"/>
      <c r="W59" s="72"/>
      <c r="X59" s="72"/>
      <c r="Y59" s="72"/>
      <c r="Z59" s="73"/>
      <c r="AA59" s="74"/>
      <c r="AB59" s="74"/>
      <c r="AC59" s="74"/>
      <c r="AD59" s="75"/>
      <c r="AE59" s="75"/>
      <c r="AF59" s="74"/>
      <c r="AG59" s="65"/>
      <c r="AH59" s="65"/>
      <c r="AI59" s="65"/>
      <c r="AJ59" s="66"/>
      <c r="AK59" s="66"/>
      <c r="AL59" s="66"/>
      <c r="AM59" s="76"/>
      <c r="AN59" s="76"/>
      <c r="AO59" s="76"/>
      <c r="AP59" s="64"/>
      <c r="AQ59" s="64"/>
      <c r="AR59" s="77"/>
      <c r="AS59" s="65"/>
      <c r="AT59" s="65"/>
    </row>
    <row r="60" spans="1:46" s="78" customFormat="1" ht="23.15" customHeight="1" x14ac:dyDescent="0.3">
      <c r="A60" s="9">
        <f t="shared" si="4"/>
        <v>55</v>
      </c>
      <c r="B60" s="76" t="s">
        <v>1525</v>
      </c>
      <c r="C60" s="66" t="s">
        <v>1630</v>
      </c>
      <c r="D60" s="65"/>
      <c r="E60" s="66">
        <v>114522</v>
      </c>
      <c r="F60" s="66" t="str">
        <f t="shared" si="1"/>
        <v>114522</v>
      </c>
      <c r="G60" s="67" t="s">
        <v>2331</v>
      </c>
      <c r="H60" s="66" t="str">
        <f t="shared" si="2"/>
        <v>Existing</v>
      </c>
      <c r="I60" s="64" t="str">
        <f t="shared" si="5"/>
        <v>Y</v>
      </c>
      <c r="J60" s="66"/>
      <c r="K60" s="47">
        <v>42891</v>
      </c>
      <c r="L60" s="68"/>
      <c r="M60" s="66"/>
      <c r="N60" s="66"/>
      <c r="O60" s="69"/>
      <c r="P60" s="70">
        <v>45194</v>
      </c>
      <c r="Q60" s="79" t="s">
        <v>1528</v>
      </c>
      <c r="R60" s="71" t="s">
        <v>2332</v>
      </c>
      <c r="S60" s="65"/>
      <c r="T60" s="64" t="s">
        <v>2333</v>
      </c>
      <c r="U60" s="66"/>
      <c r="V60" s="66"/>
      <c r="W60" s="72"/>
      <c r="X60" s="72"/>
      <c r="Y60" s="72"/>
      <c r="Z60" s="73"/>
      <c r="AA60" s="74"/>
      <c r="AB60" s="74"/>
      <c r="AC60" s="74"/>
      <c r="AD60" s="75"/>
      <c r="AE60" s="75"/>
      <c r="AF60" s="74"/>
      <c r="AG60" s="65"/>
      <c r="AH60" s="65"/>
      <c r="AI60" s="65"/>
      <c r="AJ60" s="66"/>
      <c r="AK60" s="66"/>
      <c r="AL60" s="66"/>
      <c r="AM60" s="76"/>
      <c r="AN60" s="76"/>
      <c r="AO60" s="76"/>
      <c r="AP60" s="64"/>
      <c r="AQ60" s="64"/>
      <c r="AR60" s="77"/>
      <c r="AS60" s="65"/>
      <c r="AT60" s="65"/>
    </row>
    <row r="61" spans="1:46" s="78" customFormat="1" ht="23.15" customHeight="1" x14ac:dyDescent="0.3">
      <c r="A61" s="9">
        <f t="shared" si="4"/>
        <v>56</v>
      </c>
      <c r="B61" s="76" t="s">
        <v>1525</v>
      </c>
      <c r="C61" s="66" t="s">
        <v>1632</v>
      </c>
      <c r="D61" s="65"/>
      <c r="E61" s="66">
        <v>104081</v>
      </c>
      <c r="F61" s="66" t="str">
        <f t="shared" si="1"/>
        <v>104081</v>
      </c>
      <c r="G61" s="67" t="s">
        <v>2331</v>
      </c>
      <c r="H61" s="66" t="str">
        <f t="shared" si="2"/>
        <v>Existing</v>
      </c>
      <c r="I61" s="64" t="str">
        <f t="shared" si="5"/>
        <v>Y</v>
      </c>
      <c r="J61" s="66"/>
      <c r="K61" s="47">
        <v>42548</v>
      </c>
      <c r="L61" s="68"/>
      <c r="M61" s="66"/>
      <c r="N61" s="66"/>
      <c r="O61" s="69"/>
      <c r="P61" s="70">
        <v>45194</v>
      </c>
      <c r="Q61" s="79" t="s">
        <v>1528</v>
      </c>
      <c r="R61" s="71" t="s">
        <v>2332</v>
      </c>
      <c r="S61" s="65"/>
      <c r="T61" s="64" t="s">
        <v>2333</v>
      </c>
      <c r="U61" s="66"/>
      <c r="V61" s="66"/>
      <c r="W61" s="72"/>
      <c r="X61" s="72"/>
      <c r="Y61" s="72"/>
      <c r="Z61" s="73"/>
      <c r="AA61" s="74"/>
      <c r="AB61" s="74"/>
      <c r="AC61" s="74"/>
      <c r="AD61" s="75"/>
      <c r="AE61" s="75"/>
      <c r="AF61" s="74"/>
      <c r="AG61" s="65"/>
      <c r="AH61" s="65"/>
      <c r="AI61" s="65"/>
      <c r="AJ61" s="66"/>
      <c r="AK61" s="66"/>
      <c r="AL61" s="66"/>
      <c r="AM61" s="76"/>
      <c r="AN61" s="76"/>
      <c r="AO61" s="76"/>
      <c r="AP61" s="64"/>
      <c r="AQ61" s="64"/>
      <c r="AR61" s="77"/>
      <c r="AS61" s="65"/>
      <c r="AT61" s="65"/>
    </row>
    <row r="62" spans="1:46" s="78" customFormat="1" ht="23.15" customHeight="1" x14ac:dyDescent="0.3">
      <c r="A62" s="9">
        <f t="shared" si="4"/>
        <v>57</v>
      </c>
      <c r="B62" s="76" t="s">
        <v>1525</v>
      </c>
      <c r="C62" s="66" t="s">
        <v>1634</v>
      </c>
      <c r="D62" s="65"/>
      <c r="E62" s="66">
        <v>103907</v>
      </c>
      <c r="F62" s="66" t="str">
        <f t="shared" si="1"/>
        <v>103907</v>
      </c>
      <c r="G62" s="67" t="s">
        <v>2331</v>
      </c>
      <c r="H62" s="66" t="str">
        <f t="shared" si="2"/>
        <v>Existing</v>
      </c>
      <c r="I62" s="64" t="str">
        <f t="shared" si="5"/>
        <v>Y</v>
      </c>
      <c r="J62" s="66"/>
      <c r="K62" s="47">
        <v>42373</v>
      </c>
      <c r="L62" s="68"/>
      <c r="M62" s="66"/>
      <c r="N62" s="66"/>
      <c r="O62" s="69"/>
      <c r="P62" s="70">
        <v>45194</v>
      </c>
      <c r="Q62" s="79" t="s">
        <v>1528</v>
      </c>
      <c r="R62" s="71" t="s">
        <v>2332</v>
      </c>
      <c r="S62" s="65"/>
      <c r="T62" s="64" t="s">
        <v>2333</v>
      </c>
      <c r="U62" s="66"/>
      <c r="V62" s="66"/>
      <c r="W62" s="72"/>
      <c r="X62" s="72"/>
      <c r="Y62" s="72"/>
      <c r="Z62" s="73"/>
      <c r="AA62" s="74"/>
      <c r="AB62" s="74"/>
      <c r="AC62" s="74"/>
      <c r="AD62" s="75"/>
      <c r="AE62" s="75"/>
      <c r="AF62" s="74"/>
      <c r="AG62" s="65"/>
      <c r="AH62" s="65"/>
      <c r="AI62" s="65"/>
      <c r="AJ62" s="66"/>
      <c r="AK62" s="66"/>
      <c r="AL62" s="66"/>
      <c r="AM62" s="76"/>
      <c r="AN62" s="76"/>
      <c r="AO62" s="76"/>
      <c r="AP62" s="64"/>
      <c r="AQ62" s="64"/>
      <c r="AR62" s="77"/>
      <c r="AS62" s="65"/>
      <c r="AT62" s="65"/>
    </row>
    <row r="63" spans="1:46" s="78" customFormat="1" ht="23.15" customHeight="1" x14ac:dyDescent="0.3">
      <c r="A63" s="9">
        <f t="shared" si="4"/>
        <v>58</v>
      </c>
      <c r="B63" s="76" t="s">
        <v>1525</v>
      </c>
      <c r="C63" s="66" t="s">
        <v>1636</v>
      </c>
      <c r="D63" s="65"/>
      <c r="E63" s="66">
        <v>113378</v>
      </c>
      <c r="F63" s="66" t="str">
        <f t="shared" si="1"/>
        <v>113378</v>
      </c>
      <c r="G63" s="67" t="s">
        <v>2331</v>
      </c>
      <c r="H63" s="66" t="str">
        <f t="shared" si="2"/>
        <v>Existing</v>
      </c>
      <c r="I63" s="64" t="str">
        <f t="shared" si="5"/>
        <v>Y</v>
      </c>
      <c r="J63" s="66"/>
      <c r="K63" s="47">
        <v>42556</v>
      </c>
      <c r="L63" s="68"/>
      <c r="M63" s="66"/>
      <c r="N63" s="66"/>
      <c r="O63" s="69"/>
      <c r="P63" s="70">
        <v>45194</v>
      </c>
      <c r="Q63" s="79" t="s">
        <v>1528</v>
      </c>
      <c r="R63" s="71" t="s">
        <v>2332</v>
      </c>
      <c r="S63" s="65"/>
      <c r="T63" s="64" t="s">
        <v>2333</v>
      </c>
      <c r="U63" s="66"/>
      <c r="V63" s="66"/>
      <c r="W63" s="72"/>
      <c r="X63" s="72"/>
      <c r="Y63" s="72"/>
      <c r="Z63" s="73"/>
      <c r="AA63" s="74"/>
      <c r="AB63" s="74"/>
      <c r="AC63" s="74"/>
      <c r="AD63" s="75"/>
      <c r="AE63" s="75"/>
      <c r="AF63" s="74"/>
      <c r="AG63" s="65"/>
      <c r="AH63" s="65"/>
      <c r="AI63" s="65"/>
      <c r="AJ63" s="66"/>
      <c r="AK63" s="66"/>
      <c r="AL63" s="66"/>
      <c r="AM63" s="76"/>
      <c r="AN63" s="76"/>
      <c r="AO63" s="76"/>
      <c r="AP63" s="64"/>
      <c r="AQ63" s="64"/>
      <c r="AR63" s="77"/>
      <c r="AS63" s="65"/>
      <c r="AT63" s="65"/>
    </row>
    <row r="64" spans="1:46" s="78" customFormat="1" ht="23.15" customHeight="1" x14ac:dyDescent="0.3">
      <c r="A64" s="9">
        <f t="shared" si="4"/>
        <v>59</v>
      </c>
      <c r="B64" s="76" t="s">
        <v>1525</v>
      </c>
      <c r="C64" s="66" t="s">
        <v>1638</v>
      </c>
      <c r="D64" s="65"/>
      <c r="E64" s="66">
        <v>113512</v>
      </c>
      <c r="F64" s="66" t="str">
        <f t="shared" si="1"/>
        <v>113512</v>
      </c>
      <c r="G64" s="67" t="s">
        <v>2331</v>
      </c>
      <c r="H64" s="66" t="str">
        <f t="shared" si="2"/>
        <v>Existing</v>
      </c>
      <c r="I64" s="64" t="str">
        <f t="shared" si="5"/>
        <v>Y</v>
      </c>
      <c r="J64" s="66"/>
      <c r="K64" s="47">
        <v>43612</v>
      </c>
      <c r="L64" s="68"/>
      <c r="M64" s="66"/>
      <c r="N64" s="66"/>
      <c r="O64" s="69"/>
      <c r="P64" s="70">
        <v>45194</v>
      </c>
      <c r="Q64" s="79" t="s">
        <v>1528</v>
      </c>
      <c r="R64" s="71" t="s">
        <v>2332</v>
      </c>
      <c r="S64" s="65"/>
      <c r="T64" s="64" t="s">
        <v>2333</v>
      </c>
      <c r="U64" s="66"/>
      <c r="V64" s="66"/>
      <c r="W64" s="72"/>
      <c r="X64" s="72"/>
      <c r="Y64" s="72"/>
      <c r="Z64" s="73"/>
      <c r="AA64" s="74"/>
      <c r="AB64" s="74"/>
      <c r="AC64" s="74"/>
      <c r="AD64" s="75"/>
      <c r="AE64" s="75"/>
      <c r="AF64" s="74"/>
      <c r="AG64" s="65"/>
      <c r="AH64" s="65"/>
      <c r="AI64" s="65"/>
      <c r="AJ64" s="66"/>
      <c r="AK64" s="66"/>
      <c r="AL64" s="66"/>
      <c r="AM64" s="76"/>
      <c r="AN64" s="76"/>
      <c r="AO64" s="76"/>
      <c r="AP64" s="64"/>
      <c r="AQ64" s="64"/>
      <c r="AR64" s="77"/>
      <c r="AS64" s="65"/>
      <c r="AT64" s="65"/>
    </row>
    <row r="65" spans="1:46" s="78" customFormat="1" ht="23.15" customHeight="1" x14ac:dyDescent="0.3">
      <c r="A65" s="9">
        <f t="shared" si="4"/>
        <v>60</v>
      </c>
      <c r="B65" s="76" t="s">
        <v>1525</v>
      </c>
      <c r="C65" s="66" t="s">
        <v>1640</v>
      </c>
      <c r="D65" s="65"/>
      <c r="E65" s="66">
        <v>104134</v>
      </c>
      <c r="F65" s="66" t="str">
        <f t="shared" si="1"/>
        <v>104134</v>
      </c>
      <c r="G65" s="67" t="s">
        <v>2331</v>
      </c>
      <c r="H65" s="66" t="str">
        <f t="shared" si="2"/>
        <v>Existing</v>
      </c>
      <c r="I65" s="64" t="str">
        <f t="shared" si="5"/>
        <v>Y</v>
      </c>
      <c r="J65" s="66"/>
      <c r="K65" s="47">
        <v>42563</v>
      </c>
      <c r="L65" s="68"/>
      <c r="M65" s="66"/>
      <c r="N65" s="66"/>
      <c r="O65" s="69"/>
      <c r="P65" s="70">
        <v>45194</v>
      </c>
      <c r="Q65" s="79" t="s">
        <v>1528</v>
      </c>
      <c r="R65" s="71" t="s">
        <v>2332</v>
      </c>
      <c r="S65" s="65"/>
      <c r="T65" s="64" t="s">
        <v>2333</v>
      </c>
      <c r="U65" s="66"/>
      <c r="V65" s="66"/>
      <c r="W65" s="72"/>
      <c r="X65" s="72"/>
      <c r="Y65" s="72"/>
      <c r="Z65" s="73"/>
      <c r="AA65" s="74"/>
      <c r="AB65" s="74"/>
      <c r="AC65" s="74"/>
      <c r="AD65" s="75"/>
      <c r="AE65" s="75"/>
      <c r="AF65" s="74"/>
      <c r="AG65" s="65"/>
      <c r="AH65" s="65"/>
      <c r="AI65" s="65"/>
      <c r="AJ65" s="66"/>
      <c r="AK65" s="66"/>
      <c r="AL65" s="66"/>
      <c r="AM65" s="76"/>
      <c r="AN65" s="76"/>
      <c r="AO65" s="76"/>
      <c r="AP65" s="64"/>
      <c r="AQ65" s="64"/>
      <c r="AR65" s="77"/>
      <c r="AS65" s="65"/>
      <c r="AT65" s="65"/>
    </row>
    <row r="66" spans="1:46" s="78" customFormat="1" ht="23.15" customHeight="1" x14ac:dyDescent="0.3">
      <c r="A66" s="9">
        <f t="shared" si="4"/>
        <v>61</v>
      </c>
      <c r="B66" s="76" t="s">
        <v>1525</v>
      </c>
      <c r="C66" s="66" t="s">
        <v>1642</v>
      </c>
      <c r="D66" s="65"/>
      <c r="E66" s="66">
        <v>103818</v>
      </c>
      <c r="F66" s="66" t="str">
        <f t="shared" si="1"/>
        <v>103818</v>
      </c>
      <c r="G66" s="67" t="s">
        <v>2331</v>
      </c>
      <c r="H66" s="66" t="str">
        <f t="shared" si="2"/>
        <v>Existing</v>
      </c>
      <c r="I66" s="64" t="str">
        <f t="shared" si="5"/>
        <v>Y</v>
      </c>
      <c r="J66" s="66"/>
      <c r="K66" s="47">
        <v>42193</v>
      </c>
      <c r="L66" s="68"/>
      <c r="M66" s="66"/>
      <c r="N66" s="66"/>
      <c r="O66" s="69"/>
      <c r="P66" s="70">
        <v>45194</v>
      </c>
      <c r="Q66" s="79" t="s">
        <v>1528</v>
      </c>
      <c r="R66" s="71" t="s">
        <v>2332</v>
      </c>
      <c r="S66" s="65"/>
      <c r="T66" s="64" t="s">
        <v>2333</v>
      </c>
      <c r="U66" s="66"/>
      <c r="V66" s="66"/>
      <c r="W66" s="72"/>
      <c r="X66" s="72"/>
      <c r="Y66" s="72"/>
      <c r="Z66" s="73"/>
      <c r="AA66" s="74"/>
      <c r="AB66" s="74"/>
      <c r="AC66" s="74"/>
      <c r="AD66" s="75"/>
      <c r="AE66" s="75"/>
      <c r="AF66" s="74"/>
      <c r="AG66" s="65"/>
      <c r="AH66" s="65"/>
      <c r="AI66" s="65"/>
      <c r="AJ66" s="66"/>
      <c r="AK66" s="66"/>
      <c r="AL66" s="66"/>
      <c r="AM66" s="76"/>
      <c r="AN66" s="76"/>
      <c r="AO66" s="76"/>
      <c r="AP66" s="64"/>
      <c r="AQ66" s="64"/>
      <c r="AR66" s="77"/>
      <c r="AS66" s="65"/>
      <c r="AT66" s="65"/>
    </row>
    <row r="67" spans="1:46" s="78" customFormat="1" ht="23.15" customHeight="1" x14ac:dyDescent="0.3">
      <c r="A67" s="9">
        <f t="shared" si="4"/>
        <v>62</v>
      </c>
      <c r="B67" s="76" t="s">
        <v>1525</v>
      </c>
      <c r="C67" s="66" t="s">
        <v>1644</v>
      </c>
      <c r="D67" s="65"/>
      <c r="E67" s="66">
        <v>103862</v>
      </c>
      <c r="F67" s="66" t="str">
        <f t="shared" si="1"/>
        <v>103862</v>
      </c>
      <c r="G67" s="67" t="s">
        <v>2331</v>
      </c>
      <c r="H67" s="66" t="str">
        <f t="shared" si="2"/>
        <v>Existing</v>
      </c>
      <c r="I67" s="64" t="str">
        <f t="shared" si="5"/>
        <v>Y</v>
      </c>
      <c r="J67" s="66"/>
      <c r="K67" s="47">
        <v>42237</v>
      </c>
      <c r="L67" s="68"/>
      <c r="M67" s="66"/>
      <c r="N67" s="66"/>
      <c r="O67" s="69"/>
      <c r="P67" s="70">
        <v>45194</v>
      </c>
      <c r="Q67" s="79" t="s">
        <v>1528</v>
      </c>
      <c r="R67" s="71" t="s">
        <v>2332</v>
      </c>
      <c r="S67" s="65"/>
      <c r="T67" s="64" t="s">
        <v>2333</v>
      </c>
      <c r="U67" s="66"/>
      <c r="V67" s="66"/>
      <c r="W67" s="72"/>
      <c r="X67" s="72"/>
      <c r="Y67" s="72"/>
      <c r="Z67" s="73"/>
      <c r="AA67" s="74"/>
      <c r="AB67" s="74"/>
      <c r="AC67" s="74"/>
      <c r="AD67" s="75"/>
      <c r="AE67" s="75"/>
      <c r="AF67" s="74"/>
      <c r="AG67" s="65"/>
      <c r="AH67" s="65"/>
      <c r="AI67" s="65"/>
      <c r="AJ67" s="66"/>
      <c r="AK67" s="66"/>
      <c r="AL67" s="66"/>
      <c r="AM67" s="76"/>
      <c r="AN67" s="76"/>
      <c r="AO67" s="76"/>
      <c r="AP67" s="64"/>
      <c r="AQ67" s="64"/>
      <c r="AR67" s="77"/>
      <c r="AS67" s="65"/>
      <c r="AT67" s="65"/>
    </row>
    <row r="68" spans="1:46" s="78" customFormat="1" ht="23.15" customHeight="1" x14ac:dyDescent="0.3">
      <c r="A68" s="9">
        <f t="shared" si="4"/>
        <v>63</v>
      </c>
      <c r="B68" s="76" t="s">
        <v>1525</v>
      </c>
      <c r="C68" s="66" t="s">
        <v>1646</v>
      </c>
      <c r="D68" s="65"/>
      <c r="E68" s="66">
        <v>104122</v>
      </c>
      <c r="F68" s="66" t="str">
        <f t="shared" si="1"/>
        <v>104122</v>
      </c>
      <c r="G68" s="67" t="s">
        <v>2331</v>
      </c>
      <c r="H68" s="66" t="str">
        <f t="shared" si="2"/>
        <v>Existing</v>
      </c>
      <c r="I68" s="64" t="str">
        <f t="shared" si="5"/>
        <v>Y</v>
      </c>
      <c r="J68" s="66"/>
      <c r="K68" s="47">
        <v>42556</v>
      </c>
      <c r="L68" s="68"/>
      <c r="M68" s="66"/>
      <c r="N68" s="66"/>
      <c r="O68" s="69"/>
      <c r="P68" s="70">
        <v>45194</v>
      </c>
      <c r="Q68" s="79" t="s">
        <v>1528</v>
      </c>
      <c r="R68" s="71" t="s">
        <v>2332</v>
      </c>
      <c r="S68" s="65"/>
      <c r="T68" s="64" t="s">
        <v>2333</v>
      </c>
      <c r="U68" s="66"/>
      <c r="V68" s="66"/>
      <c r="W68" s="72"/>
      <c r="X68" s="72"/>
      <c r="Y68" s="72"/>
      <c r="Z68" s="73"/>
      <c r="AA68" s="74"/>
      <c r="AB68" s="74"/>
      <c r="AC68" s="74"/>
      <c r="AD68" s="75"/>
      <c r="AE68" s="75"/>
      <c r="AF68" s="74"/>
      <c r="AG68" s="65"/>
      <c r="AH68" s="65"/>
      <c r="AI68" s="65"/>
      <c r="AJ68" s="66"/>
      <c r="AK68" s="66"/>
      <c r="AL68" s="66"/>
      <c r="AM68" s="76"/>
      <c r="AN68" s="76"/>
      <c r="AO68" s="76"/>
      <c r="AP68" s="64"/>
      <c r="AQ68" s="64"/>
      <c r="AR68" s="77"/>
      <c r="AS68" s="65"/>
      <c r="AT68" s="65"/>
    </row>
    <row r="69" spans="1:46" s="78" customFormat="1" ht="23.15" customHeight="1" x14ac:dyDescent="0.3">
      <c r="A69" s="9">
        <f t="shared" si="4"/>
        <v>64</v>
      </c>
      <c r="B69" s="76" t="s">
        <v>1525</v>
      </c>
      <c r="C69" s="66" t="s">
        <v>1648</v>
      </c>
      <c r="D69" s="65"/>
      <c r="E69" s="66">
        <v>103909</v>
      </c>
      <c r="F69" s="66" t="str">
        <f t="shared" si="1"/>
        <v>103909</v>
      </c>
      <c r="G69" s="67" t="s">
        <v>2331</v>
      </c>
      <c r="H69" s="66" t="str">
        <f t="shared" si="2"/>
        <v>Existing</v>
      </c>
      <c r="I69" s="64" t="str">
        <f t="shared" si="5"/>
        <v>Y</v>
      </c>
      <c r="J69" s="66"/>
      <c r="K69" s="47">
        <v>42373</v>
      </c>
      <c r="L69" s="68"/>
      <c r="M69" s="66"/>
      <c r="N69" s="66"/>
      <c r="O69" s="69"/>
      <c r="P69" s="70">
        <v>45194</v>
      </c>
      <c r="Q69" s="79" t="s">
        <v>1528</v>
      </c>
      <c r="R69" s="71" t="s">
        <v>2332</v>
      </c>
      <c r="S69" s="65"/>
      <c r="T69" s="64" t="s">
        <v>2333</v>
      </c>
      <c r="U69" s="66"/>
      <c r="V69" s="66"/>
      <c r="W69" s="72"/>
      <c r="X69" s="72"/>
      <c r="Y69" s="72"/>
      <c r="Z69" s="73"/>
      <c r="AA69" s="74"/>
      <c r="AB69" s="74"/>
      <c r="AC69" s="74"/>
      <c r="AD69" s="75"/>
      <c r="AE69" s="75"/>
      <c r="AF69" s="74"/>
      <c r="AG69" s="65"/>
      <c r="AH69" s="65"/>
      <c r="AI69" s="65"/>
      <c r="AJ69" s="66"/>
      <c r="AK69" s="66"/>
      <c r="AL69" s="66"/>
      <c r="AM69" s="76"/>
      <c r="AN69" s="76"/>
      <c r="AO69" s="76"/>
      <c r="AP69" s="64"/>
      <c r="AQ69" s="64"/>
      <c r="AR69" s="77"/>
      <c r="AS69" s="65"/>
      <c r="AT69" s="65"/>
    </row>
    <row r="70" spans="1:46" s="78" customFormat="1" ht="23.15" customHeight="1" x14ac:dyDescent="0.3">
      <c r="A70" s="9">
        <f t="shared" si="4"/>
        <v>65</v>
      </c>
      <c r="B70" s="76" t="s">
        <v>1525</v>
      </c>
      <c r="C70" s="66" t="s">
        <v>1650</v>
      </c>
      <c r="D70" s="65"/>
      <c r="E70" s="66">
        <v>105228</v>
      </c>
      <c r="F70" s="66" t="str">
        <f t="shared" si="1"/>
        <v>105228</v>
      </c>
      <c r="G70" s="67" t="s">
        <v>2331</v>
      </c>
      <c r="H70" s="66" t="str">
        <f t="shared" si="2"/>
        <v>Existing</v>
      </c>
      <c r="I70" s="64" t="str">
        <f t="shared" si="5"/>
        <v>Y</v>
      </c>
      <c r="J70" s="66"/>
      <c r="K70" s="47">
        <v>43341</v>
      </c>
      <c r="L70" s="68"/>
      <c r="M70" s="66"/>
      <c r="N70" s="66"/>
      <c r="O70" s="69"/>
      <c r="P70" s="70">
        <v>45194</v>
      </c>
      <c r="Q70" s="79" t="s">
        <v>1528</v>
      </c>
      <c r="R70" s="71" t="s">
        <v>2332</v>
      </c>
      <c r="S70" s="65"/>
      <c r="T70" s="64" t="s">
        <v>2333</v>
      </c>
      <c r="U70" s="66"/>
      <c r="V70" s="66"/>
      <c r="W70" s="72"/>
      <c r="X70" s="72"/>
      <c r="Y70" s="72"/>
      <c r="Z70" s="73"/>
      <c r="AA70" s="74"/>
      <c r="AB70" s="74"/>
      <c r="AC70" s="74"/>
      <c r="AD70" s="75"/>
      <c r="AE70" s="75"/>
      <c r="AF70" s="74"/>
      <c r="AG70" s="65"/>
      <c r="AH70" s="65"/>
      <c r="AI70" s="65"/>
      <c r="AJ70" s="66"/>
      <c r="AK70" s="66"/>
      <c r="AL70" s="66"/>
      <c r="AM70" s="76"/>
      <c r="AN70" s="76"/>
      <c r="AO70" s="76"/>
      <c r="AP70" s="64"/>
      <c r="AQ70" s="64"/>
      <c r="AR70" s="77"/>
      <c r="AS70" s="65"/>
      <c r="AT70" s="65"/>
    </row>
    <row r="71" spans="1:46" s="78" customFormat="1" ht="23.15" customHeight="1" x14ac:dyDescent="0.3">
      <c r="A71" s="9">
        <f t="shared" si="4"/>
        <v>66</v>
      </c>
      <c r="B71" s="76" t="s">
        <v>1525</v>
      </c>
      <c r="C71" s="66" t="s">
        <v>1652</v>
      </c>
      <c r="D71" s="65"/>
      <c r="E71" s="66">
        <v>104126</v>
      </c>
      <c r="F71" s="66" t="str">
        <f t="shared" si="1"/>
        <v>104126</v>
      </c>
      <c r="G71" s="67" t="s">
        <v>2331</v>
      </c>
      <c r="H71" s="66" t="str">
        <f t="shared" si="2"/>
        <v>Existing</v>
      </c>
      <c r="I71" s="64" t="str">
        <f t="shared" si="5"/>
        <v>Y</v>
      </c>
      <c r="J71" s="66"/>
      <c r="K71" s="47">
        <v>42562</v>
      </c>
      <c r="L71" s="68"/>
      <c r="M71" s="66"/>
      <c r="N71" s="66"/>
      <c r="O71" s="69"/>
      <c r="P71" s="70">
        <v>45194</v>
      </c>
      <c r="Q71" s="79" t="s">
        <v>1528</v>
      </c>
      <c r="R71" s="71" t="s">
        <v>2332</v>
      </c>
      <c r="S71" s="65"/>
      <c r="T71" s="64" t="s">
        <v>2333</v>
      </c>
      <c r="U71" s="66"/>
      <c r="V71" s="66"/>
      <c r="W71" s="72"/>
      <c r="X71" s="72"/>
      <c r="Y71" s="72"/>
      <c r="Z71" s="73"/>
      <c r="AA71" s="74"/>
      <c r="AB71" s="74"/>
      <c r="AC71" s="74"/>
      <c r="AD71" s="75"/>
      <c r="AE71" s="75"/>
      <c r="AF71" s="74"/>
      <c r="AG71" s="65"/>
      <c r="AH71" s="65"/>
      <c r="AI71" s="65"/>
      <c r="AJ71" s="66"/>
      <c r="AK71" s="66"/>
      <c r="AL71" s="66"/>
      <c r="AM71" s="76"/>
      <c r="AN71" s="76"/>
      <c r="AO71" s="76"/>
      <c r="AP71" s="64"/>
      <c r="AQ71" s="64"/>
      <c r="AR71" s="77"/>
      <c r="AS71" s="65"/>
      <c r="AT71" s="65"/>
    </row>
    <row r="72" spans="1:46" s="78" customFormat="1" ht="23.15" customHeight="1" x14ac:dyDescent="0.3">
      <c r="A72" s="9">
        <f t="shared" ref="A72:A135" si="6">A71+1</f>
        <v>67</v>
      </c>
      <c r="B72" s="76" t="s">
        <v>1525</v>
      </c>
      <c r="C72" s="66" t="s">
        <v>1654</v>
      </c>
      <c r="D72" s="65"/>
      <c r="E72" s="66">
        <v>104114</v>
      </c>
      <c r="F72" s="66" t="str">
        <f t="shared" si="1"/>
        <v>104114</v>
      </c>
      <c r="G72" s="67" t="s">
        <v>2331</v>
      </c>
      <c r="H72" s="66" t="str">
        <f t="shared" si="2"/>
        <v>Existing</v>
      </c>
      <c r="I72" s="64" t="str">
        <f t="shared" si="5"/>
        <v>Y</v>
      </c>
      <c r="J72" s="66"/>
      <c r="K72" s="47">
        <v>42556</v>
      </c>
      <c r="L72" s="68"/>
      <c r="M72" s="66"/>
      <c r="N72" s="66"/>
      <c r="O72" s="69"/>
      <c r="P72" s="70">
        <v>45194</v>
      </c>
      <c r="Q72" s="79" t="s">
        <v>1528</v>
      </c>
      <c r="R72" s="71" t="s">
        <v>2332</v>
      </c>
      <c r="S72" s="65"/>
      <c r="T72" s="64" t="s">
        <v>2333</v>
      </c>
      <c r="U72" s="66"/>
      <c r="V72" s="66"/>
      <c r="W72" s="72"/>
      <c r="X72" s="72"/>
      <c r="Y72" s="72"/>
      <c r="Z72" s="73"/>
      <c r="AA72" s="74"/>
      <c r="AB72" s="74"/>
      <c r="AC72" s="74"/>
      <c r="AD72" s="75"/>
      <c r="AE72" s="75"/>
      <c r="AF72" s="74"/>
      <c r="AG72" s="65"/>
      <c r="AH72" s="65"/>
      <c r="AI72" s="65"/>
      <c r="AJ72" s="66"/>
      <c r="AK72" s="66"/>
      <c r="AL72" s="66"/>
      <c r="AM72" s="76"/>
      <c r="AN72" s="76"/>
      <c r="AO72" s="76"/>
      <c r="AP72" s="64"/>
      <c r="AQ72" s="64"/>
      <c r="AR72" s="77"/>
      <c r="AS72" s="65"/>
      <c r="AT72" s="65"/>
    </row>
    <row r="73" spans="1:46" s="78" customFormat="1" ht="23.15" customHeight="1" x14ac:dyDescent="0.3">
      <c r="A73" s="9">
        <f t="shared" si="6"/>
        <v>68</v>
      </c>
      <c r="B73" s="76" t="s">
        <v>1525</v>
      </c>
      <c r="C73" s="66" t="s">
        <v>1656</v>
      </c>
      <c r="D73" s="65"/>
      <c r="E73" s="66">
        <v>104115</v>
      </c>
      <c r="F73" s="66" t="str">
        <f t="shared" si="1"/>
        <v>104115</v>
      </c>
      <c r="G73" s="67" t="s">
        <v>2331</v>
      </c>
      <c r="H73" s="66" t="str">
        <f t="shared" si="2"/>
        <v>Existing</v>
      </c>
      <c r="I73" s="64" t="str">
        <f t="shared" si="5"/>
        <v>Y</v>
      </c>
      <c r="J73" s="66"/>
      <c r="K73" s="47">
        <v>42556</v>
      </c>
      <c r="L73" s="68"/>
      <c r="M73" s="66"/>
      <c r="N73" s="66"/>
      <c r="O73" s="69"/>
      <c r="P73" s="70">
        <v>45194</v>
      </c>
      <c r="Q73" s="79" t="s">
        <v>1528</v>
      </c>
      <c r="R73" s="71" t="s">
        <v>2332</v>
      </c>
      <c r="S73" s="65"/>
      <c r="T73" s="64" t="s">
        <v>2333</v>
      </c>
      <c r="U73" s="66"/>
      <c r="V73" s="66"/>
      <c r="W73" s="72"/>
      <c r="X73" s="72"/>
      <c r="Y73" s="72"/>
      <c r="Z73" s="73"/>
      <c r="AA73" s="74"/>
      <c r="AB73" s="74"/>
      <c r="AC73" s="74"/>
      <c r="AD73" s="75"/>
      <c r="AE73" s="75"/>
      <c r="AF73" s="74"/>
      <c r="AG73" s="65"/>
      <c r="AH73" s="65"/>
      <c r="AI73" s="65"/>
      <c r="AJ73" s="66"/>
      <c r="AK73" s="66"/>
      <c r="AL73" s="66"/>
      <c r="AM73" s="76"/>
      <c r="AN73" s="76"/>
      <c r="AO73" s="76"/>
      <c r="AP73" s="64"/>
      <c r="AQ73" s="64"/>
      <c r="AR73" s="77"/>
      <c r="AS73" s="65"/>
      <c r="AT73" s="65"/>
    </row>
    <row r="74" spans="1:46" s="78" customFormat="1" ht="23.15" customHeight="1" x14ac:dyDescent="0.3">
      <c r="A74" s="9">
        <f t="shared" si="6"/>
        <v>69</v>
      </c>
      <c r="B74" s="76" t="s">
        <v>1525</v>
      </c>
      <c r="C74" s="66" t="s">
        <v>1658</v>
      </c>
      <c r="D74" s="65"/>
      <c r="E74" s="66">
        <v>104077</v>
      </c>
      <c r="F74" s="66" t="str">
        <f t="shared" si="1"/>
        <v>104077</v>
      </c>
      <c r="G74" s="67" t="s">
        <v>2331</v>
      </c>
      <c r="H74" s="66" t="str">
        <f t="shared" si="2"/>
        <v>Existing</v>
      </c>
      <c r="I74" s="64" t="str">
        <f t="shared" si="5"/>
        <v>Y</v>
      </c>
      <c r="J74" s="66"/>
      <c r="K74" s="47">
        <v>42548</v>
      </c>
      <c r="L74" s="68"/>
      <c r="M74" s="66"/>
      <c r="N74" s="66"/>
      <c r="O74" s="69"/>
      <c r="P74" s="70">
        <v>45194</v>
      </c>
      <c r="Q74" s="79" t="s">
        <v>1528</v>
      </c>
      <c r="R74" s="71" t="s">
        <v>2332</v>
      </c>
      <c r="S74" s="65"/>
      <c r="T74" s="64" t="s">
        <v>2333</v>
      </c>
      <c r="U74" s="66"/>
      <c r="V74" s="66"/>
      <c r="W74" s="72"/>
      <c r="X74" s="72"/>
      <c r="Y74" s="72"/>
      <c r="Z74" s="73"/>
      <c r="AA74" s="74"/>
      <c r="AB74" s="74"/>
      <c r="AC74" s="74"/>
      <c r="AD74" s="75"/>
      <c r="AE74" s="75"/>
      <c r="AF74" s="74"/>
      <c r="AG74" s="65"/>
      <c r="AH74" s="65"/>
      <c r="AI74" s="65"/>
      <c r="AJ74" s="66"/>
      <c r="AK74" s="66"/>
      <c r="AL74" s="66"/>
      <c r="AM74" s="76"/>
      <c r="AN74" s="76"/>
      <c r="AO74" s="76"/>
      <c r="AP74" s="64"/>
      <c r="AQ74" s="64"/>
      <c r="AR74" s="77"/>
      <c r="AS74" s="65"/>
      <c r="AT74" s="65"/>
    </row>
    <row r="75" spans="1:46" s="78" customFormat="1" ht="23.15" customHeight="1" x14ac:dyDescent="0.3">
      <c r="A75" s="9">
        <f t="shared" si="6"/>
        <v>70</v>
      </c>
      <c r="B75" s="76" t="s">
        <v>1525</v>
      </c>
      <c r="C75" s="66" t="s">
        <v>1660</v>
      </c>
      <c r="D75" s="65"/>
      <c r="E75" s="66">
        <v>104189</v>
      </c>
      <c r="F75" s="66" t="str">
        <f t="shared" si="1"/>
        <v>104189</v>
      </c>
      <c r="G75" s="67" t="s">
        <v>2331</v>
      </c>
      <c r="H75" s="66" t="str">
        <f t="shared" si="2"/>
        <v>Existing</v>
      </c>
      <c r="I75" s="64" t="str">
        <f t="shared" si="5"/>
        <v>Y</v>
      </c>
      <c r="J75" s="66"/>
      <c r="K75" s="47">
        <v>42583</v>
      </c>
      <c r="L75" s="68"/>
      <c r="M75" s="66"/>
      <c r="N75" s="66"/>
      <c r="O75" s="69"/>
      <c r="P75" s="70">
        <v>45194</v>
      </c>
      <c r="Q75" s="79" t="s">
        <v>1528</v>
      </c>
      <c r="R75" s="71" t="s">
        <v>2332</v>
      </c>
      <c r="S75" s="65"/>
      <c r="T75" s="64" t="s">
        <v>2333</v>
      </c>
      <c r="U75" s="66"/>
      <c r="V75" s="66"/>
      <c r="W75" s="72"/>
      <c r="X75" s="72"/>
      <c r="Y75" s="72"/>
      <c r="Z75" s="73"/>
      <c r="AA75" s="74"/>
      <c r="AB75" s="74"/>
      <c r="AC75" s="74"/>
      <c r="AD75" s="75"/>
      <c r="AE75" s="75"/>
      <c r="AF75" s="74"/>
      <c r="AG75" s="65"/>
      <c r="AH75" s="65"/>
      <c r="AI75" s="65"/>
      <c r="AJ75" s="66"/>
      <c r="AK75" s="66"/>
      <c r="AL75" s="66"/>
      <c r="AM75" s="76"/>
      <c r="AN75" s="76"/>
      <c r="AO75" s="76"/>
      <c r="AP75" s="64"/>
      <c r="AQ75" s="64"/>
      <c r="AR75" s="77"/>
      <c r="AS75" s="65"/>
      <c r="AT75" s="65"/>
    </row>
    <row r="76" spans="1:46" s="78" customFormat="1" ht="23.15" customHeight="1" x14ac:dyDescent="0.3">
      <c r="A76" s="9">
        <f t="shared" si="6"/>
        <v>71</v>
      </c>
      <c r="B76" s="76" t="s">
        <v>1525</v>
      </c>
      <c r="C76" s="66" t="s">
        <v>1662</v>
      </c>
      <c r="D76" s="65"/>
      <c r="E76" s="66">
        <v>220479</v>
      </c>
      <c r="F76" s="66" t="str">
        <f t="shared" si="1"/>
        <v>220479</v>
      </c>
      <c r="G76" s="67" t="s">
        <v>2331</v>
      </c>
      <c r="H76" s="66" t="str">
        <f t="shared" si="2"/>
        <v>Existing</v>
      </c>
      <c r="I76" s="64" t="str">
        <f t="shared" si="5"/>
        <v>Y</v>
      </c>
      <c r="J76" s="66"/>
      <c r="K76" s="47">
        <v>44593</v>
      </c>
      <c r="L76" s="68"/>
      <c r="M76" s="66"/>
      <c r="N76" s="66"/>
      <c r="O76" s="69"/>
      <c r="P76" s="70">
        <v>45194</v>
      </c>
      <c r="Q76" s="79" t="s">
        <v>1528</v>
      </c>
      <c r="R76" s="71" t="s">
        <v>2332</v>
      </c>
      <c r="S76" s="65"/>
      <c r="T76" s="64" t="s">
        <v>2333</v>
      </c>
      <c r="U76" s="66"/>
      <c r="V76" s="66"/>
      <c r="W76" s="72"/>
      <c r="X76" s="72"/>
      <c r="Y76" s="72"/>
      <c r="Z76" s="73"/>
      <c r="AA76" s="74"/>
      <c r="AB76" s="74"/>
      <c r="AC76" s="74"/>
      <c r="AD76" s="75"/>
      <c r="AE76" s="75"/>
      <c r="AF76" s="74"/>
      <c r="AG76" s="65"/>
      <c r="AH76" s="65"/>
      <c r="AI76" s="65"/>
      <c r="AJ76" s="66"/>
      <c r="AK76" s="66"/>
      <c r="AL76" s="66"/>
      <c r="AM76" s="76"/>
      <c r="AN76" s="76"/>
      <c r="AO76" s="76"/>
      <c r="AP76" s="64"/>
      <c r="AQ76" s="64"/>
      <c r="AR76" s="77"/>
      <c r="AS76" s="65"/>
      <c r="AT76" s="65"/>
    </row>
    <row r="77" spans="1:46" s="78" customFormat="1" ht="23.15" customHeight="1" x14ac:dyDescent="0.3">
      <c r="A77" s="9">
        <f t="shared" si="6"/>
        <v>72</v>
      </c>
      <c r="B77" s="76" t="s">
        <v>1525</v>
      </c>
      <c r="C77" s="66" t="s">
        <v>1664</v>
      </c>
      <c r="D77" s="65"/>
      <c r="E77" s="66">
        <v>104116</v>
      </c>
      <c r="F77" s="66" t="str">
        <f t="shared" si="1"/>
        <v>104116</v>
      </c>
      <c r="G77" s="67" t="s">
        <v>2331</v>
      </c>
      <c r="H77" s="66" t="str">
        <f t="shared" si="2"/>
        <v>Existing</v>
      </c>
      <c r="I77" s="64" t="str">
        <f t="shared" si="5"/>
        <v>Y</v>
      </c>
      <c r="J77" s="66"/>
      <c r="K77" s="47">
        <v>42556</v>
      </c>
      <c r="L77" s="68"/>
      <c r="M77" s="66"/>
      <c r="N77" s="66"/>
      <c r="O77" s="69"/>
      <c r="P77" s="70">
        <v>45194</v>
      </c>
      <c r="Q77" s="79" t="s">
        <v>1528</v>
      </c>
      <c r="R77" s="71" t="s">
        <v>2332</v>
      </c>
      <c r="S77" s="65"/>
      <c r="T77" s="64" t="s">
        <v>2333</v>
      </c>
      <c r="U77" s="66"/>
      <c r="V77" s="66"/>
      <c r="W77" s="72"/>
      <c r="X77" s="72"/>
      <c r="Y77" s="72"/>
      <c r="Z77" s="73"/>
      <c r="AA77" s="74"/>
      <c r="AB77" s="74"/>
      <c r="AC77" s="74"/>
      <c r="AD77" s="75"/>
      <c r="AE77" s="75"/>
      <c r="AF77" s="74"/>
      <c r="AG77" s="65"/>
      <c r="AH77" s="65"/>
      <c r="AI77" s="65"/>
      <c r="AJ77" s="66"/>
      <c r="AK77" s="66"/>
      <c r="AL77" s="66"/>
      <c r="AM77" s="76"/>
      <c r="AN77" s="76"/>
      <c r="AO77" s="76"/>
      <c r="AP77" s="64"/>
      <c r="AQ77" s="64"/>
      <c r="AR77" s="77"/>
      <c r="AS77" s="65"/>
      <c r="AT77" s="65"/>
    </row>
    <row r="78" spans="1:46" s="78" customFormat="1" ht="23.15" customHeight="1" x14ac:dyDescent="0.3">
      <c r="A78" s="9">
        <f t="shared" si="6"/>
        <v>73</v>
      </c>
      <c r="B78" s="76" t="s">
        <v>1525</v>
      </c>
      <c r="C78" s="66" t="s">
        <v>1666</v>
      </c>
      <c r="D78" s="65"/>
      <c r="E78" s="66">
        <v>104259</v>
      </c>
      <c r="F78" s="66" t="str">
        <f t="shared" si="1"/>
        <v>104259</v>
      </c>
      <c r="G78" s="67" t="s">
        <v>2331</v>
      </c>
      <c r="H78" s="66" t="str">
        <f t="shared" si="2"/>
        <v>Existing</v>
      </c>
      <c r="I78" s="64" t="str">
        <f t="shared" si="5"/>
        <v>Y</v>
      </c>
      <c r="J78" s="66"/>
      <c r="K78" s="47">
        <v>42702</v>
      </c>
      <c r="L78" s="68"/>
      <c r="M78" s="66"/>
      <c r="N78" s="66"/>
      <c r="O78" s="69"/>
      <c r="P78" s="70">
        <v>45194</v>
      </c>
      <c r="Q78" s="79" t="s">
        <v>1528</v>
      </c>
      <c r="R78" s="71" t="s">
        <v>2332</v>
      </c>
      <c r="S78" s="65"/>
      <c r="T78" s="64" t="s">
        <v>2333</v>
      </c>
      <c r="U78" s="66"/>
      <c r="V78" s="66"/>
      <c r="W78" s="72"/>
      <c r="X78" s="72"/>
      <c r="Y78" s="72"/>
      <c r="Z78" s="73"/>
      <c r="AA78" s="74"/>
      <c r="AB78" s="74"/>
      <c r="AC78" s="74"/>
      <c r="AD78" s="75"/>
      <c r="AE78" s="75"/>
      <c r="AF78" s="74"/>
      <c r="AG78" s="65"/>
      <c r="AH78" s="65"/>
      <c r="AI78" s="65"/>
      <c r="AJ78" s="66"/>
      <c r="AK78" s="66"/>
      <c r="AL78" s="66"/>
      <c r="AM78" s="76"/>
      <c r="AN78" s="76"/>
      <c r="AO78" s="76"/>
      <c r="AP78" s="64"/>
      <c r="AQ78" s="64"/>
      <c r="AR78" s="77"/>
      <c r="AS78" s="65"/>
      <c r="AT78" s="65"/>
    </row>
    <row r="79" spans="1:46" s="78" customFormat="1" ht="23.15" customHeight="1" x14ac:dyDescent="0.3">
      <c r="A79" s="9">
        <f t="shared" si="6"/>
        <v>74</v>
      </c>
      <c r="B79" s="76" t="s">
        <v>1525</v>
      </c>
      <c r="C79" s="66" t="s">
        <v>1668</v>
      </c>
      <c r="D79" s="65"/>
      <c r="E79" s="66">
        <v>104892</v>
      </c>
      <c r="F79" s="66" t="str">
        <f t="shared" si="1"/>
        <v>104892</v>
      </c>
      <c r="G79" s="67" t="s">
        <v>2331</v>
      </c>
      <c r="H79" s="66" t="str">
        <f t="shared" si="2"/>
        <v>Existing</v>
      </c>
      <c r="I79" s="64" t="str">
        <f t="shared" si="5"/>
        <v>Y</v>
      </c>
      <c r="J79" s="66"/>
      <c r="K79" s="47">
        <v>43222</v>
      </c>
      <c r="L79" s="68"/>
      <c r="M79" s="66"/>
      <c r="N79" s="66"/>
      <c r="O79" s="69"/>
      <c r="P79" s="70">
        <v>45194</v>
      </c>
      <c r="Q79" s="79" t="s">
        <v>1528</v>
      </c>
      <c r="R79" s="71" t="s">
        <v>2332</v>
      </c>
      <c r="S79" s="65"/>
      <c r="T79" s="64" t="s">
        <v>2333</v>
      </c>
      <c r="U79" s="66"/>
      <c r="V79" s="66"/>
      <c r="W79" s="72"/>
      <c r="X79" s="72"/>
      <c r="Y79" s="72"/>
      <c r="Z79" s="73"/>
      <c r="AA79" s="74"/>
      <c r="AB79" s="74"/>
      <c r="AC79" s="74"/>
      <c r="AD79" s="75"/>
      <c r="AE79" s="75"/>
      <c r="AF79" s="74"/>
      <c r="AG79" s="65"/>
      <c r="AH79" s="65"/>
      <c r="AI79" s="65"/>
      <c r="AJ79" s="66"/>
      <c r="AK79" s="66"/>
      <c r="AL79" s="66"/>
      <c r="AM79" s="76"/>
      <c r="AN79" s="76"/>
      <c r="AO79" s="76"/>
      <c r="AP79" s="64"/>
      <c r="AQ79" s="64"/>
      <c r="AR79" s="77"/>
      <c r="AS79" s="65"/>
      <c r="AT79" s="65"/>
    </row>
    <row r="80" spans="1:46" s="78" customFormat="1" ht="23.15" customHeight="1" x14ac:dyDescent="0.3">
      <c r="A80" s="9">
        <f t="shared" si="6"/>
        <v>75</v>
      </c>
      <c r="B80" s="76" t="s">
        <v>1525</v>
      </c>
      <c r="C80" s="66" t="s">
        <v>1670</v>
      </c>
      <c r="D80" s="65"/>
      <c r="E80" s="66">
        <v>104069</v>
      </c>
      <c r="F80" s="66" t="str">
        <f t="shared" si="1"/>
        <v>104069</v>
      </c>
      <c r="G80" s="67" t="s">
        <v>2331</v>
      </c>
      <c r="H80" s="66" t="str">
        <f t="shared" si="2"/>
        <v>Existing</v>
      </c>
      <c r="I80" s="64" t="str">
        <f t="shared" si="5"/>
        <v>Y</v>
      </c>
      <c r="J80" s="66"/>
      <c r="K80" s="47">
        <v>42548</v>
      </c>
      <c r="L80" s="68"/>
      <c r="M80" s="66"/>
      <c r="N80" s="66"/>
      <c r="O80" s="69"/>
      <c r="P80" s="70">
        <v>45194</v>
      </c>
      <c r="Q80" s="79" t="s">
        <v>1528</v>
      </c>
      <c r="R80" s="71" t="s">
        <v>2332</v>
      </c>
      <c r="S80" s="65"/>
      <c r="T80" s="64" t="s">
        <v>2333</v>
      </c>
      <c r="U80" s="66"/>
      <c r="V80" s="66"/>
      <c r="W80" s="72"/>
      <c r="X80" s="72"/>
      <c r="Y80" s="72"/>
      <c r="Z80" s="73"/>
      <c r="AA80" s="74"/>
      <c r="AB80" s="74"/>
      <c r="AC80" s="74"/>
      <c r="AD80" s="75"/>
      <c r="AE80" s="75"/>
      <c r="AF80" s="74"/>
      <c r="AG80" s="65"/>
      <c r="AH80" s="65"/>
      <c r="AI80" s="65"/>
      <c r="AJ80" s="66"/>
      <c r="AK80" s="66"/>
      <c r="AL80" s="66"/>
      <c r="AM80" s="76"/>
      <c r="AN80" s="76"/>
      <c r="AO80" s="76"/>
      <c r="AP80" s="64"/>
      <c r="AQ80" s="64"/>
      <c r="AR80" s="77"/>
      <c r="AS80" s="65"/>
      <c r="AT80" s="65"/>
    </row>
    <row r="81" spans="1:46" s="78" customFormat="1" ht="23.15" customHeight="1" x14ac:dyDescent="0.3">
      <c r="A81" s="9">
        <f t="shared" si="6"/>
        <v>76</v>
      </c>
      <c r="B81" s="76" t="s">
        <v>1525</v>
      </c>
      <c r="C81" s="66" t="s">
        <v>1672</v>
      </c>
      <c r="D81" s="65"/>
      <c r="E81" s="66">
        <v>220500</v>
      </c>
      <c r="F81" s="66" t="str">
        <f t="shared" si="1"/>
        <v>220500</v>
      </c>
      <c r="G81" s="67" t="s">
        <v>2331</v>
      </c>
      <c r="H81" s="66" t="str">
        <f t="shared" si="2"/>
        <v>Existing</v>
      </c>
      <c r="I81" s="64" t="str">
        <f t="shared" si="5"/>
        <v>Y</v>
      </c>
      <c r="J81" s="66"/>
      <c r="K81" s="47">
        <v>44604</v>
      </c>
      <c r="L81" s="68"/>
      <c r="M81" s="66"/>
      <c r="N81" s="66"/>
      <c r="O81" s="69"/>
      <c r="P81" s="70">
        <v>45194</v>
      </c>
      <c r="Q81" s="79" t="s">
        <v>1528</v>
      </c>
      <c r="R81" s="71" t="s">
        <v>2332</v>
      </c>
      <c r="S81" s="65"/>
      <c r="T81" s="64" t="s">
        <v>2333</v>
      </c>
      <c r="U81" s="66"/>
      <c r="V81" s="66"/>
      <c r="W81" s="72"/>
      <c r="X81" s="72"/>
      <c r="Y81" s="72"/>
      <c r="Z81" s="73"/>
      <c r="AA81" s="74"/>
      <c r="AB81" s="74"/>
      <c r="AC81" s="74"/>
      <c r="AD81" s="75"/>
      <c r="AE81" s="75"/>
      <c r="AF81" s="74"/>
      <c r="AG81" s="65"/>
      <c r="AH81" s="65"/>
      <c r="AI81" s="65"/>
      <c r="AJ81" s="66"/>
      <c r="AK81" s="66"/>
      <c r="AL81" s="66"/>
      <c r="AM81" s="76"/>
      <c r="AN81" s="76"/>
      <c r="AO81" s="76"/>
      <c r="AP81" s="64"/>
      <c r="AQ81" s="64"/>
      <c r="AR81" s="77"/>
      <c r="AS81" s="65"/>
      <c r="AT81" s="65"/>
    </row>
    <row r="82" spans="1:46" s="78" customFormat="1" ht="23.15" customHeight="1" x14ac:dyDescent="0.3">
      <c r="A82" s="9">
        <f t="shared" si="6"/>
        <v>77</v>
      </c>
      <c r="B82" s="76" t="s">
        <v>1525</v>
      </c>
      <c r="C82" s="66" t="s">
        <v>1674</v>
      </c>
      <c r="D82" s="65"/>
      <c r="E82" s="66">
        <v>103781</v>
      </c>
      <c r="F82" s="66" t="str">
        <f t="shared" si="1"/>
        <v>103781</v>
      </c>
      <c r="G82" s="67" t="s">
        <v>2331</v>
      </c>
      <c r="H82" s="66" t="str">
        <f t="shared" si="2"/>
        <v>Existing</v>
      </c>
      <c r="I82" s="64" t="str">
        <f t="shared" si="5"/>
        <v>Y</v>
      </c>
      <c r="J82" s="66"/>
      <c r="K82" s="47">
        <v>42117</v>
      </c>
      <c r="L82" s="68"/>
      <c r="M82" s="66"/>
      <c r="N82" s="66"/>
      <c r="O82" s="69"/>
      <c r="P82" s="70">
        <v>45194</v>
      </c>
      <c r="Q82" s="79" t="s">
        <v>1528</v>
      </c>
      <c r="R82" s="71" t="s">
        <v>2332</v>
      </c>
      <c r="S82" s="65"/>
      <c r="T82" s="64" t="s">
        <v>2333</v>
      </c>
      <c r="U82" s="66"/>
      <c r="V82" s="66"/>
      <c r="W82" s="72"/>
      <c r="X82" s="72"/>
      <c r="Y82" s="72"/>
      <c r="Z82" s="73"/>
      <c r="AA82" s="74"/>
      <c r="AB82" s="74"/>
      <c r="AC82" s="74"/>
      <c r="AD82" s="75"/>
      <c r="AE82" s="75"/>
      <c r="AF82" s="74"/>
      <c r="AG82" s="65"/>
      <c r="AH82" s="65"/>
      <c r="AI82" s="65"/>
      <c r="AJ82" s="66"/>
      <c r="AK82" s="66"/>
      <c r="AL82" s="66"/>
      <c r="AM82" s="76"/>
      <c r="AN82" s="76"/>
      <c r="AO82" s="76"/>
      <c r="AP82" s="64"/>
      <c r="AQ82" s="64"/>
      <c r="AR82" s="77"/>
      <c r="AS82" s="65"/>
      <c r="AT82" s="65"/>
    </row>
    <row r="83" spans="1:46" s="78" customFormat="1" ht="23.15" customHeight="1" x14ac:dyDescent="0.3">
      <c r="A83" s="9">
        <f t="shared" si="6"/>
        <v>78</v>
      </c>
      <c r="B83" s="76" t="s">
        <v>1525</v>
      </c>
      <c r="C83" s="66" t="s">
        <v>1676</v>
      </c>
      <c r="D83" s="65"/>
      <c r="E83" s="66">
        <v>104451</v>
      </c>
      <c r="F83" s="66" t="str">
        <f t="shared" si="1"/>
        <v>104451</v>
      </c>
      <c r="G83" s="67" t="s">
        <v>2331</v>
      </c>
      <c r="H83" s="66" t="str">
        <f t="shared" si="2"/>
        <v>Existing</v>
      </c>
      <c r="I83" s="64" t="str">
        <f t="shared" si="5"/>
        <v>Y</v>
      </c>
      <c r="J83" s="66"/>
      <c r="K83" s="47">
        <v>42921</v>
      </c>
      <c r="L83" s="68"/>
      <c r="M83" s="66"/>
      <c r="N83" s="66"/>
      <c r="O83" s="69"/>
      <c r="P83" s="70">
        <v>45194</v>
      </c>
      <c r="Q83" s="79" t="s">
        <v>1528</v>
      </c>
      <c r="R83" s="71" t="s">
        <v>2332</v>
      </c>
      <c r="S83" s="65"/>
      <c r="T83" s="64" t="s">
        <v>2333</v>
      </c>
      <c r="U83" s="66"/>
      <c r="V83" s="66"/>
      <c r="W83" s="72"/>
      <c r="X83" s="72"/>
      <c r="Y83" s="72"/>
      <c r="Z83" s="73"/>
      <c r="AA83" s="74"/>
      <c r="AB83" s="74"/>
      <c r="AC83" s="74"/>
      <c r="AD83" s="75"/>
      <c r="AE83" s="75"/>
      <c r="AF83" s="74"/>
      <c r="AG83" s="65"/>
      <c r="AH83" s="65"/>
      <c r="AI83" s="65"/>
      <c r="AJ83" s="66"/>
      <c r="AK83" s="66"/>
      <c r="AL83" s="66"/>
      <c r="AM83" s="76"/>
      <c r="AN83" s="76"/>
      <c r="AO83" s="76"/>
      <c r="AP83" s="64"/>
      <c r="AQ83" s="64"/>
      <c r="AR83" s="77"/>
      <c r="AS83" s="65"/>
      <c r="AT83" s="65"/>
    </row>
    <row r="84" spans="1:46" s="78" customFormat="1" ht="23.15" customHeight="1" x14ac:dyDescent="0.3">
      <c r="A84" s="9">
        <f t="shared" si="6"/>
        <v>79</v>
      </c>
      <c r="B84" s="76" t="s">
        <v>1525</v>
      </c>
      <c r="C84" s="66" t="s">
        <v>1678</v>
      </c>
      <c r="D84" s="65"/>
      <c r="E84" s="66">
        <v>103734</v>
      </c>
      <c r="F84" s="66" t="str">
        <f t="shared" si="1"/>
        <v>103734</v>
      </c>
      <c r="G84" s="67" t="s">
        <v>2331</v>
      </c>
      <c r="H84" s="66" t="str">
        <f t="shared" si="2"/>
        <v>Existing</v>
      </c>
      <c r="I84" s="64" t="str">
        <f t="shared" si="5"/>
        <v>Y</v>
      </c>
      <c r="J84" s="66"/>
      <c r="K84" s="47">
        <v>42027</v>
      </c>
      <c r="L84" s="68"/>
      <c r="M84" s="66"/>
      <c r="N84" s="66"/>
      <c r="O84" s="69"/>
      <c r="P84" s="70">
        <v>45194</v>
      </c>
      <c r="Q84" s="79" t="s">
        <v>1528</v>
      </c>
      <c r="R84" s="71" t="s">
        <v>2332</v>
      </c>
      <c r="S84" s="65"/>
      <c r="T84" s="64" t="s">
        <v>2333</v>
      </c>
      <c r="U84" s="66"/>
      <c r="V84" s="66"/>
      <c r="W84" s="72"/>
      <c r="X84" s="72"/>
      <c r="Y84" s="72"/>
      <c r="Z84" s="73"/>
      <c r="AA84" s="74"/>
      <c r="AB84" s="74"/>
      <c r="AC84" s="74"/>
      <c r="AD84" s="75"/>
      <c r="AE84" s="75"/>
      <c r="AF84" s="74"/>
      <c r="AG84" s="65"/>
      <c r="AH84" s="65"/>
      <c r="AI84" s="65"/>
      <c r="AJ84" s="66"/>
      <c r="AK84" s="66"/>
      <c r="AL84" s="66"/>
      <c r="AM84" s="76"/>
      <c r="AN84" s="76"/>
      <c r="AO84" s="76"/>
      <c r="AP84" s="64"/>
      <c r="AQ84" s="64"/>
      <c r="AR84" s="77"/>
      <c r="AS84" s="65"/>
      <c r="AT84" s="65"/>
    </row>
    <row r="85" spans="1:46" s="78" customFormat="1" ht="23.15" customHeight="1" x14ac:dyDescent="0.3">
      <c r="A85" s="9">
        <f t="shared" si="6"/>
        <v>80</v>
      </c>
      <c r="B85" s="76" t="s">
        <v>1525</v>
      </c>
      <c r="C85" s="66" t="s">
        <v>1680</v>
      </c>
      <c r="D85" s="65"/>
      <c r="E85" s="66">
        <v>103859</v>
      </c>
      <c r="F85" s="66" t="str">
        <f t="shared" si="1"/>
        <v>103859</v>
      </c>
      <c r="G85" s="67" t="s">
        <v>2331</v>
      </c>
      <c r="H85" s="66" t="str">
        <f t="shared" si="2"/>
        <v>Existing</v>
      </c>
      <c r="I85" s="64" t="str">
        <f t="shared" si="5"/>
        <v>Y</v>
      </c>
      <c r="J85" s="66"/>
      <c r="K85" s="47">
        <v>42233</v>
      </c>
      <c r="L85" s="68"/>
      <c r="M85" s="66"/>
      <c r="N85" s="66"/>
      <c r="O85" s="69"/>
      <c r="P85" s="70">
        <v>45194</v>
      </c>
      <c r="Q85" s="79" t="s">
        <v>1528</v>
      </c>
      <c r="R85" s="71" t="s">
        <v>2332</v>
      </c>
      <c r="S85" s="65"/>
      <c r="T85" s="64" t="s">
        <v>2333</v>
      </c>
      <c r="U85" s="66"/>
      <c r="V85" s="66"/>
      <c r="W85" s="72"/>
      <c r="X85" s="72"/>
      <c r="Y85" s="72"/>
      <c r="Z85" s="73"/>
      <c r="AA85" s="74"/>
      <c r="AB85" s="74"/>
      <c r="AC85" s="74"/>
      <c r="AD85" s="75"/>
      <c r="AE85" s="75"/>
      <c r="AF85" s="74"/>
      <c r="AG85" s="65"/>
      <c r="AH85" s="65"/>
      <c r="AI85" s="65"/>
      <c r="AJ85" s="66"/>
      <c r="AK85" s="66"/>
      <c r="AL85" s="66"/>
      <c r="AM85" s="76"/>
      <c r="AN85" s="76"/>
      <c r="AO85" s="76"/>
      <c r="AP85" s="64"/>
      <c r="AQ85" s="64"/>
      <c r="AR85" s="77"/>
      <c r="AS85" s="65"/>
      <c r="AT85" s="65"/>
    </row>
    <row r="86" spans="1:46" s="78" customFormat="1" ht="23.15" customHeight="1" x14ac:dyDescent="0.3">
      <c r="A86" s="9">
        <f t="shared" si="6"/>
        <v>81</v>
      </c>
      <c r="B86" s="76" t="s">
        <v>1525</v>
      </c>
      <c r="C86" s="66" t="s">
        <v>1682</v>
      </c>
      <c r="D86" s="65"/>
      <c r="E86" s="66">
        <v>103860</v>
      </c>
      <c r="F86" s="66" t="str">
        <f t="shared" si="1"/>
        <v>103860</v>
      </c>
      <c r="G86" s="67" t="s">
        <v>2331</v>
      </c>
      <c r="H86" s="66" t="str">
        <f t="shared" si="2"/>
        <v>Existing</v>
      </c>
      <c r="I86" s="64" t="str">
        <f t="shared" si="5"/>
        <v>Y</v>
      </c>
      <c r="J86" s="66"/>
      <c r="K86" s="47">
        <v>42233</v>
      </c>
      <c r="L86" s="68"/>
      <c r="M86" s="66"/>
      <c r="N86" s="66"/>
      <c r="O86" s="69"/>
      <c r="P86" s="70">
        <v>45194</v>
      </c>
      <c r="Q86" s="79" t="s">
        <v>1528</v>
      </c>
      <c r="R86" s="71" t="s">
        <v>2332</v>
      </c>
      <c r="S86" s="65"/>
      <c r="T86" s="64" t="s">
        <v>2333</v>
      </c>
      <c r="U86" s="66"/>
      <c r="V86" s="66"/>
      <c r="W86" s="72"/>
      <c r="X86" s="72"/>
      <c r="Y86" s="72"/>
      <c r="Z86" s="73"/>
      <c r="AA86" s="74"/>
      <c r="AB86" s="74"/>
      <c r="AC86" s="74"/>
      <c r="AD86" s="75"/>
      <c r="AE86" s="75"/>
      <c r="AF86" s="74"/>
      <c r="AG86" s="65"/>
      <c r="AH86" s="65"/>
      <c r="AI86" s="65"/>
      <c r="AJ86" s="66"/>
      <c r="AK86" s="66"/>
      <c r="AL86" s="66"/>
      <c r="AM86" s="76"/>
      <c r="AN86" s="76"/>
      <c r="AO86" s="76"/>
      <c r="AP86" s="64"/>
      <c r="AQ86" s="64"/>
      <c r="AR86" s="77"/>
      <c r="AS86" s="65"/>
      <c r="AT86" s="65"/>
    </row>
    <row r="87" spans="1:46" s="78" customFormat="1" ht="23.15" customHeight="1" x14ac:dyDescent="0.3">
      <c r="A87" s="9">
        <f t="shared" si="6"/>
        <v>82</v>
      </c>
      <c r="B87" s="76" t="s">
        <v>1525</v>
      </c>
      <c r="C87" s="66" t="s">
        <v>1684</v>
      </c>
      <c r="D87" s="65"/>
      <c r="E87" s="66">
        <v>104436</v>
      </c>
      <c r="F87" s="66" t="str">
        <f t="shared" si="1"/>
        <v>104436</v>
      </c>
      <c r="G87" s="67" t="s">
        <v>2331</v>
      </c>
      <c r="H87" s="66" t="str">
        <f t="shared" si="2"/>
        <v>Existing</v>
      </c>
      <c r="I87" s="64" t="str">
        <f t="shared" si="5"/>
        <v>Y</v>
      </c>
      <c r="J87" s="66"/>
      <c r="K87" s="47">
        <v>42914</v>
      </c>
      <c r="L87" s="68"/>
      <c r="M87" s="66"/>
      <c r="N87" s="66"/>
      <c r="O87" s="69"/>
      <c r="P87" s="70">
        <v>45194</v>
      </c>
      <c r="Q87" s="79" t="s">
        <v>1528</v>
      </c>
      <c r="R87" s="71" t="s">
        <v>2332</v>
      </c>
      <c r="S87" s="65"/>
      <c r="T87" s="64" t="s">
        <v>2333</v>
      </c>
      <c r="U87" s="66"/>
      <c r="V87" s="66"/>
      <c r="W87" s="72"/>
      <c r="X87" s="72"/>
      <c r="Y87" s="72"/>
      <c r="Z87" s="73"/>
      <c r="AA87" s="74"/>
      <c r="AB87" s="74"/>
      <c r="AC87" s="74"/>
      <c r="AD87" s="75"/>
      <c r="AE87" s="75"/>
      <c r="AF87" s="74"/>
      <c r="AG87" s="65"/>
      <c r="AH87" s="65"/>
      <c r="AI87" s="65"/>
      <c r="AJ87" s="66"/>
      <c r="AK87" s="66"/>
      <c r="AL87" s="66"/>
      <c r="AM87" s="76"/>
      <c r="AN87" s="76"/>
      <c r="AO87" s="76"/>
      <c r="AP87" s="64"/>
      <c r="AQ87" s="64"/>
      <c r="AR87" s="77"/>
      <c r="AS87" s="65"/>
      <c r="AT87" s="65"/>
    </row>
    <row r="88" spans="1:46" s="78" customFormat="1" ht="23.15" customHeight="1" x14ac:dyDescent="0.3">
      <c r="A88" s="9">
        <f t="shared" si="6"/>
        <v>83</v>
      </c>
      <c r="B88" s="76" t="s">
        <v>1525</v>
      </c>
      <c r="C88" s="66" t="s">
        <v>1686</v>
      </c>
      <c r="D88" s="65"/>
      <c r="E88" s="66">
        <v>105164</v>
      </c>
      <c r="F88" s="66" t="str">
        <f t="shared" si="1"/>
        <v>105164</v>
      </c>
      <c r="G88" s="67" t="s">
        <v>2331</v>
      </c>
      <c r="H88" s="66" t="str">
        <f t="shared" si="2"/>
        <v>Existing</v>
      </c>
      <c r="I88" s="64" t="str">
        <f t="shared" si="5"/>
        <v>Y</v>
      </c>
      <c r="J88" s="66"/>
      <c r="K88" s="47">
        <v>43318</v>
      </c>
      <c r="L88" s="68"/>
      <c r="M88" s="66"/>
      <c r="N88" s="66"/>
      <c r="O88" s="69"/>
      <c r="P88" s="70">
        <v>45194</v>
      </c>
      <c r="Q88" s="79" t="s">
        <v>1528</v>
      </c>
      <c r="R88" s="71" t="s">
        <v>2332</v>
      </c>
      <c r="S88" s="65"/>
      <c r="T88" s="64" t="s">
        <v>2333</v>
      </c>
      <c r="U88" s="66"/>
      <c r="V88" s="66"/>
      <c r="W88" s="72"/>
      <c r="X88" s="72"/>
      <c r="Y88" s="72"/>
      <c r="Z88" s="73"/>
      <c r="AA88" s="74"/>
      <c r="AB88" s="74"/>
      <c r="AC88" s="74"/>
      <c r="AD88" s="75"/>
      <c r="AE88" s="75"/>
      <c r="AF88" s="74"/>
      <c r="AG88" s="65"/>
      <c r="AH88" s="65"/>
      <c r="AI88" s="65"/>
      <c r="AJ88" s="66"/>
      <c r="AK88" s="66"/>
      <c r="AL88" s="66"/>
      <c r="AM88" s="76"/>
      <c r="AN88" s="76"/>
      <c r="AO88" s="76"/>
      <c r="AP88" s="64"/>
      <c r="AQ88" s="64"/>
      <c r="AR88" s="77"/>
      <c r="AS88" s="65"/>
      <c r="AT88" s="65"/>
    </row>
    <row r="89" spans="1:46" s="78" customFormat="1" ht="23.15" customHeight="1" x14ac:dyDescent="0.3">
      <c r="A89" s="9">
        <f t="shared" si="6"/>
        <v>84</v>
      </c>
      <c r="B89" s="76" t="s">
        <v>1525</v>
      </c>
      <c r="C89" s="66" t="s">
        <v>1688</v>
      </c>
      <c r="D89" s="65"/>
      <c r="E89" s="66">
        <v>103834</v>
      </c>
      <c r="F89" s="66" t="str">
        <f t="shared" si="1"/>
        <v>103834</v>
      </c>
      <c r="G89" s="67" t="s">
        <v>2331</v>
      </c>
      <c r="H89" s="66" t="str">
        <f t="shared" si="2"/>
        <v>Existing</v>
      </c>
      <c r="I89" s="64" t="str">
        <f t="shared" si="5"/>
        <v>Y</v>
      </c>
      <c r="J89" s="66"/>
      <c r="K89" s="47">
        <v>42207</v>
      </c>
      <c r="L89" s="68"/>
      <c r="M89" s="66"/>
      <c r="N89" s="66"/>
      <c r="O89" s="69"/>
      <c r="P89" s="70">
        <v>45194</v>
      </c>
      <c r="Q89" s="79" t="s">
        <v>1528</v>
      </c>
      <c r="R89" s="71" t="s">
        <v>2332</v>
      </c>
      <c r="S89" s="65"/>
      <c r="T89" s="64" t="s">
        <v>2333</v>
      </c>
      <c r="U89" s="66"/>
      <c r="V89" s="66"/>
      <c r="W89" s="72"/>
      <c r="X89" s="72"/>
      <c r="Y89" s="72"/>
      <c r="Z89" s="73"/>
      <c r="AA89" s="74"/>
      <c r="AB89" s="74"/>
      <c r="AC89" s="74"/>
      <c r="AD89" s="75"/>
      <c r="AE89" s="75"/>
      <c r="AF89" s="74"/>
      <c r="AG89" s="65"/>
      <c r="AH89" s="65"/>
      <c r="AI89" s="65"/>
      <c r="AJ89" s="66"/>
      <c r="AK89" s="66"/>
      <c r="AL89" s="66"/>
      <c r="AM89" s="76"/>
      <c r="AN89" s="76"/>
      <c r="AO89" s="76"/>
      <c r="AP89" s="64"/>
      <c r="AQ89" s="64"/>
      <c r="AR89" s="77"/>
      <c r="AS89" s="65"/>
      <c r="AT89" s="65"/>
    </row>
    <row r="90" spans="1:46" s="78" customFormat="1" ht="23.15" customHeight="1" x14ac:dyDescent="0.3">
      <c r="A90" s="9">
        <f t="shared" si="6"/>
        <v>85</v>
      </c>
      <c r="B90" s="76" t="s">
        <v>1525</v>
      </c>
      <c r="C90" s="66" t="s">
        <v>1690</v>
      </c>
      <c r="D90" s="65"/>
      <c r="E90" s="66">
        <v>103833</v>
      </c>
      <c r="F90" s="66" t="str">
        <f t="shared" si="1"/>
        <v>103833</v>
      </c>
      <c r="G90" s="67" t="s">
        <v>2331</v>
      </c>
      <c r="H90" s="66" t="str">
        <f t="shared" si="2"/>
        <v>Existing</v>
      </c>
      <c r="I90" s="64" t="str">
        <f t="shared" si="5"/>
        <v>Y</v>
      </c>
      <c r="J90" s="66"/>
      <c r="K90" s="47">
        <v>42207</v>
      </c>
      <c r="L90" s="68"/>
      <c r="M90" s="66"/>
      <c r="N90" s="66"/>
      <c r="O90" s="69"/>
      <c r="P90" s="70">
        <v>45194</v>
      </c>
      <c r="Q90" s="79" t="s">
        <v>1528</v>
      </c>
      <c r="R90" s="71" t="s">
        <v>2332</v>
      </c>
      <c r="S90" s="65"/>
      <c r="T90" s="64" t="s">
        <v>2333</v>
      </c>
      <c r="U90" s="66"/>
      <c r="V90" s="66"/>
      <c r="W90" s="72"/>
      <c r="X90" s="72"/>
      <c r="Y90" s="72"/>
      <c r="Z90" s="73"/>
      <c r="AA90" s="74"/>
      <c r="AB90" s="74"/>
      <c r="AC90" s="74"/>
      <c r="AD90" s="75"/>
      <c r="AE90" s="75"/>
      <c r="AF90" s="74"/>
      <c r="AG90" s="65"/>
      <c r="AH90" s="65"/>
      <c r="AI90" s="65"/>
      <c r="AJ90" s="66"/>
      <c r="AK90" s="66"/>
      <c r="AL90" s="66"/>
      <c r="AM90" s="76"/>
      <c r="AN90" s="76"/>
      <c r="AO90" s="76"/>
      <c r="AP90" s="64"/>
      <c r="AQ90" s="64"/>
      <c r="AR90" s="77"/>
      <c r="AS90" s="65"/>
      <c r="AT90" s="65"/>
    </row>
    <row r="91" spans="1:46" s="78" customFormat="1" ht="23.15" customHeight="1" x14ac:dyDescent="0.3">
      <c r="A91" s="9">
        <f t="shared" si="6"/>
        <v>86</v>
      </c>
      <c r="B91" s="76" t="s">
        <v>1525</v>
      </c>
      <c r="C91" s="66" t="s">
        <v>1692</v>
      </c>
      <c r="D91" s="65"/>
      <c r="E91" s="66">
        <v>104124</v>
      </c>
      <c r="F91" s="66" t="str">
        <f t="shared" si="1"/>
        <v>104124</v>
      </c>
      <c r="G91" s="67" t="s">
        <v>2331</v>
      </c>
      <c r="H91" s="66" t="str">
        <f t="shared" si="2"/>
        <v>Existing</v>
      </c>
      <c r="I91" s="64" t="str">
        <f t="shared" si="5"/>
        <v>Y</v>
      </c>
      <c r="J91" s="66"/>
      <c r="K91" s="47">
        <v>42562</v>
      </c>
      <c r="L91" s="68"/>
      <c r="M91" s="66"/>
      <c r="N91" s="66"/>
      <c r="O91" s="69"/>
      <c r="P91" s="70">
        <v>45194</v>
      </c>
      <c r="Q91" s="79" t="s">
        <v>1528</v>
      </c>
      <c r="R91" s="71" t="s">
        <v>2332</v>
      </c>
      <c r="S91" s="65"/>
      <c r="T91" s="64" t="s">
        <v>2333</v>
      </c>
      <c r="U91" s="66"/>
      <c r="V91" s="66"/>
      <c r="W91" s="72"/>
      <c r="X91" s="72"/>
      <c r="Y91" s="72"/>
      <c r="Z91" s="73"/>
      <c r="AA91" s="74"/>
      <c r="AB91" s="74"/>
      <c r="AC91" s="74"/>
      <c r="AD91" s="75"/>
      <c r="AE91" s="75"/>
      <c r="AF91" s="74"/>
      <c r="AG91" s="65"/>
      <c r="AH91" s="65"/>
      <c r="AI91" s="65"/>
      <c r="AJ91" s="66"/>
      <c r="AK91" s="66"/>
      <c r="AL91" s="66"/>
      <c r="AM91" s="76"/>
      <c r="AN91" s="76"/>
      <c r="AO91" s="76"/>
      <c r="AP91" s="64"/>
      <c r="AQ91" s="64"/>
      <c r="AR91" s="77"/>
      <c r="AS91" s="65"/>
      <c r="AT91" s="65"/>
    </row>
    <row r="92" spans="1:46" s="78" customFormat="1" ht="23.15" customHeight="1" x14ac:dyDescent="0.3">
      <c r="A92" s="9">
        <f t="shared" si="6"/>
        <v>87</v>
      </c>
      <c r="B92" s="76" t="s">
        <v>1525</v>
      </c>
      <c r="C92" s="66" t="s">
        <v>1694</v>
      </c>
      <c r="D92" s="65"/>
      <c r="E92" s="66">
        <v>104381</v>
      </c>
      <c r="F92" s="66" t="str">
        <f t="shared" si="1"/>
        <v>104381</v>
      </c>
      <c r="G92" s="67" t="s">
        <v>2331</v>
      </c>
      <c r="H92" s="66" t="str">
        <f t="shared" si="2"/>
        <v>Existing</v>
      </c>
      <c r="I92" s="64" t="str">
        <f t="shared" si="5"/>
        <v>Y</v>
      </c>
      <c r="J92" s="66"/>
      <c r="K92" s="47">
        <v>42884</v>
      </c>
      <c r="L92" s="68"/>
      <c r="M92" s="66"/>
      <c r="N92" s="66"/>
      <c r="O92" s="69"/>
      <c r="P92" s="70">
        <v>45194</v>
      </c>
      <c r="Q92" s="79" t="s">
        <v>1528</v>
      </c>
      <c r="R92" s="71" t="s">
        <v>2332</v>
      </c>
      <c r="S92" s="65"/>
      <c r="T92" s="64" t="s">
        <v>2333</v>
      </c>
      <c r="U92" s="66"/>
      <c r="V92" s="66"/>
      <c r="W92" s="72"/>
      <c r="X92" s="72"/>
      <c r="Y92" s="72"/>
      <c r="Z92" s="73"/>
      <c r="AA92" s="74"/>
      <c r="AB92" s="74"/>
      <c r="AC92" s="74"/>
      <c r="AD92" s="75"/>
      <c r="AE92" s="75"/>
      <c r="AF92" s="74"/>
      <c r="AG92" s="65"/>
      <c r="AH92" s="65"/>
      <c r="AI92" s="65"/>
      <c r="AJ92" s="66"/>
      <c r="AK92" s="66"/>
      <c r="AL92" s="66"/>
      <c r="AM92" s="76"/>
      <c r="AN92" s="76"/>
      <c r="AO92" s="76"/>
      <c r="AP92" s="64"/>
      <c r="AQ92" s="64"/>
      <c r="AR92" s="77"/>
      <c r="AS92" s="65"/>
      <c r="AT92" s="65"/>
    </row>
    <row r="93" spans="1:46" s="78" customFormat="1" ht="23.15" customHeight="1" x14ac:dyDescent="0.3">
      <c r="A93" s="9">
        <f t="shared" si="6"/>
        <v>88</v>
      </c>
      <c r="B93" s="76" t="s">
        <v>1525</v>
      </c>
      <c r="C93" s="66" t="s">
        <v>1696</v>
      </c>
      <c r="D93" s="65"/>
      <c r="E93" s="66">
        <v>104380</v>
      </c>
      <c r="F93" s="66" t="str">
        <f t="shared" si="1"/>
        <v>104380</v>
      </c>
      <c r="G93" s="67" t="s">
        <v>2331</v>
      </c>
      <c r="H93" s="66" t="str">
        <f t="shared" si="2"/>
        <v>Existing</v>
      </c>
      <c r="I93" s="64" t="str">
        <f t="shared" si="5"/>
        <v>Y</v>
      </c>
      <c r="J93" s="66"/>
      <c r="K93" s="47">
        <v>42884</v>
      </c>
      <c r="L93" s="68"/>
      <c r="M93" s="66"/>
      <c r="N93" s="66"/>
      <c r="O93" s="69"/>
      <c r="P93" s="70">
        <v>45194</v>
      </c>
      <c r="Q93" s="79" t="s">
        <v>1528</v>
      </c>
      <c r="R93" s="71" t="s">
        <v>2332</v>
      </c>
      <c r="S93" s="65"/>
      <c r="T93" s="64" t="s">
        <v>2333</v>
      </c>
      <c r="U93" s="66"/>
      <c r="V93" s="66"/>
      <c r="W93" s="72"/>
      <c r="X93" s="72"/>
      <c r="Y93" s="72"/>
      <c r="Z93" s="73"/>
      <c r="AA93" s="74"/>
      <c r="AB93" s="74"/>
      <c r="AC93" s="74"/>
      <c r="AD93" s="75"/>
      <c r="AE93" s="75"/>
      <c r="AF93" s="74"/>
      <c r="AG93" s="65"/>
      <c r="AH93" s="65"/>
      <c r="AI93" s="65"/>
      <c r="AJ93" s="66"/>
      <c r="AK93" s="66"/>
      <c r="AL93" s="66"/>
      <c r="AM93" s="76"/>
      <c r="AN93" s="76"/>
      <c r="AO93" s="76"/>
      <c r="AP93" s="64"/>
      <c r="AQ93" s="64"/>
      <c r="AR93" s="77"/>
      <c r="AS93" s="65"/>
      <c r="AT93" s="65"/>
    </row>
    <row r="94" spans="1:46" s="78" customFormat="1" ht="23.15" customHeight="1" x14ac:dyDescent="0.3">
      <c r="A94" s="9">
        <f t="shared" si="6"/>
        <v>89</v>
      </c>
      <c r="B94" s="76" t="s">
        <v>1525</v>
      </c>
      <c r="C94" s="66" t="s">
        <v>1698</v>
      </c>
      <c r="D94" s="65"/>
      <c r="E94" s="66">
        <v>103780</v>
      </c>
      <c r="F94" s="66" t="str">
        <f t="shared" si="1"/>
        <v>103780</v>
      </c>
      <c r="G94" s="67" t="s">
        <v>2331</v>
      </c>
      <c r="H94" s="66" t="str">
        <f t="shared" si="2"/>
        <v>Existing</v>
      </c>
      <c r="I94" s="64" t="str">
        <f t="shared" si="5"/>
        <v>Y</v>
      </c>
      <c r="J94" s="66"/>
      <c r="K94" s="47">
        <v>42116</v>
      </c>
      <c r="L94" s="68"/>
      <c r="M94" s="66"/>
      <c r="N94" s="66"/>
      <c r="O94" s="69"/>
      <c r="P94" s="70">
        <v>45194</v>
      </c>
      <c r="Q94" s="79" t="s">
        <v>1528</v>
      </c>
      <c r="R94" s="71" t="s">
        <v>2332</v>
      </c>
      <c r="S94" s="65"/>
      <c r="T94" s="64" t="s">
        <v>2333</v>
      </c>
      <c r="U94" s="66"/>
      <c r="V94" s="66"/>
      <c r="W94" s="72"/>
      <c r="X94" s="72"/>
      <c r="Y94" s="72"/>
      <c r="Z94" s="73"/>
      <c r="AA94" s="74"/>
      <c r="AB94" s="74"/>
      <c r="AC94" s="74"/>
      <c r="AD94" s="75"/>
      <c r="AE94" s="75"/>
      <c r="AF94" s="74"/>
      <c r="AG94" s="65"/>
      <c r="AH94" s="65"/>
      <c r="AI94" s="65"/>
      <c r="AJ94" s="66"/>
      <c r="AK94" s="66"/>
      <c r="AL94" s="66"/>
      <c r="AM94" s="76"/>
      <c r="AN94" s="76"/>
      <c r="AO94" s="76"/>
      <c r="AP94" s="64"/>
      <c r="AQ94" s="64"/>
      <c r="AR94" s="77"/>
      <c r="AS94" s="65"/>
      <c r="AT94" s="65"/>
    </row>
    <row r="95" spans="1:46" s="78" customFormat="1" ht="23.15" customHeight="1" x14ac:dyDescent="0.3">
      <c r="A95" s="9">
        <f t="shared" si="6"/>
        <v>90</v>
      </c>
      <c r="B95" s="76" t="s">
        <v>1525</v>
      </c>
      <c r="C95" s="66" t="s">
        <v>1700</v>
      </c>
      <c r="D95" s="65"/>
      <c r="E95" s="66">
        <v>103867</v>
      </c>
      <c r="F95" s="66" t="str">
        <f t="shared" si="1"/>
        <v>103867</v>
      </c>
      <c r="G95" s="67" t="s">
        <v>2331</v>
      </c>
      <c r="H95" s="66" t="str">
        <f t="shared" si="2"/>
        <v>Existing</v>
      </c>
      <c r="I95" s="64" t="str">
        <f t="shared" si="5"/>
        <v>Y</v>
      </c>
      <c r="J95" s="66"/>
      <c r="K95" s="47">
        <v>42247</v>
      </c>
      <c r="L95" s="68"/>
      <c r="M95" s="66"/>
      <c r="N95" s="66"/>
      <c r="O95" s="69"/>
      <c r="P95" s="70">
        <v>45194</v>
      </c>
      <c r="Q95" s="79" t="s">
        <v>1528</v>
      </c>
      <c r="R95" s="71" t="s">
        <v>2332</v>
      </c>
      <c r="S95" s="65"/>
      <c r="T95" s="64" t="s">
        <v>2333</v>
      </c>
      <c r="U95" s="66"/>
      <c r="V95" s="66"/>
      <c r="W95" s="72"/>
      <c r="X95" s="72"/>
      <c r="Y95" s="72"/>
      <c r="Z95" s="73"/>
      <c r="AA95" s="74"/>
      <c r="AB95" s="74"/>
      <c r="AC95" s="74"/>
      <c r="AD95" s="75"/>
      <c r="AE95" s="75"/>
      <c r="AF95" s="74"/>
      <c r="AG95" s="65"/>
      <c r="AH95" s="65"/>
      <c r="AI95" s="65"/>
      <c r="AJ95" s="66"/>
      <c r="AK95" s="66"/>
      <c r="AL95" s="66"/>
      <c r="AM95" s="76"/>
      <c r="AN95" s="76"/>
      <c r="AO95" s="76"/>
      <c r="AP95" s="64"/>
      <c r="AQ95" s="64"/>
      <c r="AR95" s="77"/>
      <c r="AS95" s="65"/>
      <c r="AT95" s="65"/>
    </row>
    <row r="96" spans="1:46" s="78" customFormat="1" ht="23.15" customHeight="1" x14ac:dyDescent="0.3">
      <c r="A96" s="9">
        <f t="shared" si="6"/>
        <v>91</v>
      </c>
      <c r="B96" s="76" t="s">
        <v>1525</v>
      </c>
      <c r="C96" s="66" t="s">
        <v>1702</v>
      </c>
      <c r="D96" s="65"/>
      <c r="E96" s="66">
        <v>104132</v>
      </c>
      <c r="F96" s="66" t="str">
        <f t="shared" si="1"/>
        <v>104132</v>
      </c>
      <c r="G96" s="67" t="s">
        <v>2331</v>
      </c>
      <c r="H96" s="66" t="str">
        <f t="shared" si="2"/>
        <v>Existing</v>
      </c>
      <c r="I96" s="64" t="str">
        <f t="shared" si="5"/>
        <v>Y</v>
      </c>
      <c r="J96" s="66"/>
      <c r="K96" s="47">
        <v>42562</v>
      </c>
      <c r="L96" s="68"/>
      <c r="M96" s="66"/>
      <c r="N96" s="66"/>
      <c r="O96" s="69"/>
      <c r="P96" s="70">
        <v>45194</v>
      </c>
      <c r="Q96" s="79" t="s">
        <v>1528</v>
      </c>
      <c r="R96" s="71" t="s">
        <v>2332</v>
      </c>
      <c r="S96" s="65"/>
      <c r="T96" s="64" t="s">
        <v>2333</v>
      </c>
      <c r="U96" s="66"/>
      <c r="V96" s="66"/>
      <c r="W96" s="72"/>
      <c r="X96" s="72"/>
      <c r="Y96" s="72"/>
      <c r="Z96" s="73"/>
      <c r="AA96" s="74"/>
      <c r="AB96" s="74"/>
      <c r="AC96" s="74"/>
      <c r="AD96" s="75"/>
      <c r="AE96" s="75"/>
      <c r="AF96" s="74"/>
      <c r="AG96" s="65"/>
      <c r="AH96" s="65"/>
      <c r="AI96" s="65"/>
      <c r="AJ96" s="66"/>
      <c r="AK96" s="66"/>
      <c r="AL96" s="66"/>
      <c r="AM96" s="76"/>
      <c r="AN96" s="76"/>
      <c r="AO96" s="76"/>
      <c r="AP96" s="64"/>
      <c r="AQ96" s="64"/>
      <c r="AR96" s="77"/>
      <c r="AS96" s="65"/>
      <c r="AT96" s="65"/>
    </row>
    <row r="97" spans="1:46" s="78" customFormat="1" ht="23.15" customHeight="1" x14ac:dyDescent="0.3">
      <c r="A97" s="9">
        <f t="shared" si="6"/>
        <v>92</v>
      </c>
      <c r="B97" s="76" t="s">
        <v>1525</v>
      </c>
      <c r="C97" s="66" t="s">
        <v>1704</v>
      </c>
      <c r="D97" s="65"/>
      <c r="E97" s="66">
        <v>104236</v>
      </c>
      <c r="F97" s="66" t="str">
        <f t="shared" si="1"/>
        <v>104236</v>
      </c>
      <c r="G97" s="67" t="s">
        <v>2331</v>
      </c>
      <c r="H97" s="66" t="str">
        <f t="shared" si="2"/>
        <v>Existing</v>
      </c>
      <c r="I97" s="64" t="str">
        <f t="shared" si="5"/>
        <v>Y</v>
      </c>
      <c r="J97" s="66"/>
      <c r="K97" s="47">
        <v>42639</v>
      </c>
      <c r="L97" s="68"/>
      <c r="M97" s="66"/>
      <c r="N97" s="66"/>
      <c r="O97" s="69"/>
      <c r="P97" s="70">
        <v>45194</v>
      </c>
      <c r="Q97" s="79" t="s">
        <v>1528</v>
      </c>
      <c r="R97" s="71" t="s">
        <v>2332</v>
      </c>
      <c r="S97" s="65"/>
      <c r="T97" s="64" t="s">
        <v>2333</v>
      </c>
      <c r="U97" s="66"/>
      <c r="V97" s="66"/>
      <c r="W97" s="72"/>
      <c r="X97" s="72"/>
      <c r="Y97" s="72"/>
      <c r="Z97" s="73"/>
      <c r="AA97" s="74"/>
      <c r="AB97" s="74"/>
      <c r="AC97" s="74"/>
      <c r="AD97" s="75"/>
      <c r="AE97" s="75"/>
      <c r="AF97" s="74"/>
      <c r="AG97" s="65"/>
      <c r="AH97" s="65"/>
      <c r="AI97" s="65"/>
      <c r="AJ97" s="66"/>
      <c r="AK97" s="66"/>
      <c r="AL97" s="66"/>
      <c r="AM97" s="76"/>
      <c r="AN97" s="76"/>
      <c r="AO97" s="76"/>
      <c r="AP97" s="64"/>
      <c r="AQ97" s="64"/>
      <c r="AR97" s="77"/>
      <c r="AS97" s="65"/>
      <c r="AT97" s="65"/>
    </row>
    <row r="98" spans="1:46" s="78" customFormat="1" ht="23.15" customHeight="1" x14ac:dyDescent="0.3">
      <c r="A98" s="9">
        <f t="shared" si="6"/>
        <v>93</v>
      </c>
      <c r="B98" s="76" t="s">
        <v>1525</v>
      </c>
      <c r="C98" s="66" t="s">
        <v>1706</v>
      </c>
      <c r="D98" s="65"/>
      <c r="E98" s="66">
        <v>104383</v>
      </c>
      <c r="F98" s="66" t="str">
        <f t="shared" si="1"/>
        <v>104383</v>
      </c>
      <c r="G98" s="67" t="s">
        <v>2331</v>
      </c>
      <c r="H98" s="66" t="str">
        <f t="shared" si="2"/>
        <v>Existing</v>
      </c>
      <c r="I98" s="64" t="str">
        <f t="shared" si="5"/>
        <v>Y</v>
      </c>
      <c r="J98" s="66"/>
      <c r="K98" s="47">
        <v>42886</v>
      </c>
      <c r="L98" s="68"/>
      <c r="M98" s="66"/>
      <c r="N98" s="66"/>
      <c r="O98" s="69"/>
      <c r="P98" s="70">
        <v>45194</v>
      </c>
      <c r="Q98" s="79" t="s">
        <v>1528</v>
      </c>
      <c r="R98" s="71" t="s">
        <v>2332</v>
      </c>
      <c r="S98" s="65"/>
      <c r="T98" s="64" t="s">
        <v>2333</v>
      </c>
      <c r="U98" s="66"/>
      <c r="V98" s="66"/>
      <c r="W98" s="72"/>
      <c r="X98" s="72"/>
      <c r="Y98" s="72"/>
      <c r="Z98" s="73"/>
      <c r="AA98" s="74"/>
      <c r="AB98" s="74"/>
      <c r="AC98" s="74"/>
      <c r="AD98" s="75"/>
      <c r="AE98" s="75"/>
      <c r="AF98" s="74"/>
      <c r="AG98" s="65"/>
      <c r="AH98" s="65"/>
      <c r="AI98" s="65"/>
      <c r="AJ98" s="66"/>
      <c r="AK98" s="66"/>
      <c r="AL98" s="66"/>
      <c r="AM98" s="76"/>
      <c r="AN98" s="76"/>
      <c r="AO98" s="76"/>
      <c r="AP98" s="64"/>
      <c r="AQ98" s="64"/>
      <c r="AR98" s="77"/>
      <c r="AS98" s="65"/>
      <c r="AT98" s="65"/>
    </row>
    <row r="99" spans="1:46" s="78" customFormat="1" ht="23.15" customHeight="1" x14ac:dyDescent="0.3">
      <c r="A99" s="9">
        <f t="shared" si="6"/>
        <v>94</v>
      </c>
      <c r="B99" s="76" t="s">
        <v>1525</v>
      </c>
      <c r="C99" s="66" t="s">
        <v>1708</v>
      </c>
      <c r="D99" s="65"/>
      <c r="E99" s="66">
        <v>104859</v>
      </c>
      <c r="F99" s="66" t="str">
        <f t="shared" si="1"/>
        <v>104859</v>
      </c>
      <c r="G99" s="67" t="s">
        <v>2331</v>
      </c>
      <c r="H99" s="66" t="str">
        <f t="shared" si="2"/>
        <v>Existing</v>
      </c>
      <c r="I99" s="64" t="str">
        <f t="shared" si="5"/>
        <v>Y</v>
      </c>
      <c r="J99" s="66"/>
      <c r="K99" s="47">
        <v>43213</v>
      </c>
      <c r="L99" s="68"/>
      <c r="M99" s="66"/>
      <c r="N99" s="66"/>
      <c r="O99" s="69"/>
      <c r="P99" s="70">
        <v>45194</v>
      </c>
      <c r="Q99" s="79" t="s">
        <v>1528</v>
      </c>
      <c r="R99" s="71" t="s">
        <v>2332</v>
      </c>
      <c r="S99" s="65"/>
      <c r="T99" s="64" t="s">
        <v>2333</v>
      </c>
      <c r="U99" s="66"/>
      <c r="V99" s="66"/>
      <c r="W99" s="72"/>
      <c r="X99" s="72"/>
      <c r="Y99" s="72"/>
      <c r="Z99" s="73"/>
      <c r="AA99" s="74"/>
      <c r="AB99" s="74"/>
      <c r="AC99" s="74"/>
      <c r="AD99" s="75"/>
      <c r="AE99" s="75"/>
      <c r="AF99" s="74"/>
      <c r="AG99" s="65"/>
      <c r="AH99" s="65"/>
      <c r="AI99" s="65"/>
      <c r="AJ99" s="66"/>
      <c r="AK99" s="66"/>
      <c r="AL99" s="66"/>
      <c r="AM99" s="76"/>
      <c r="AN99" s="76"/>
      <c r="AO99" s="76"/>
      <c r="AP99" s="64"/>
      <c r="AQ99" s="64"/>
      <c r="AR99" s="77"/>
      <c r="AS99" s="65"/>
      <c r="AT99" s="65"/>
    </row>
    <row r="100" spans="1:46" s="78" customFormat="1" ht="23.15" customHeight="1" x14ac:dyDescent="0.3">
      <c r="A100" s="9">
        <f t="shared" si="6"/>
        <v>95</v>
      </c>
      <c r="B100" s="76" t="s">
        <v>1525</v>
      </c>
      <c r="C100" s="66" t="s">
        <v>1710</v>
      </c>
      <c r="D100" s="65"/>
      <c r="E100" s="66">
        <v>104890</v>
      </c>
      <c r="F100" s="66" t="str">
        <f t="shared" si="1"/>
        <v>104890</v>
      </c>
      <c r="G100" s="67" t="s">
        <v>2331</v>
      </c>
      <c r="H100" s="66" t="str">
        <f t="shared" si="2"/>
        <v>Existing</v>
      </c>
      <c r="I100" s="64" t="str">
        <f t="shared" si="5"/>
        <v>Y</v>
      </c>
      <c r="J100" s="66"/>
      <c r="K100" s="47">
        <v>43222</v>
      </c>
      <c r="L100" s="68"/>
      <c r="M100" s="66"/>
      <c r="N100" s="66"/>
      <c r="O100" s="69"/>
      <c r="P100" s="70">
        <v>45194</v>
      </c>
      <c r="Q100" s="79" t="s">
        <v>1528</v>
      </c>
      <c r="R100" s="71" t="s">
        <v>2332</v>
      </c>
      <c r="S100" s="65"/>
      <c r="T100" s="64" t="s">
        <v>2333</v>
      </c>
      <c r="U100" s="66"/>
      <c r="V100" s="66"/>
      <c r="W100" s="72"/>
      <c r="X100" s="72"/>
      <c r="Y100" s="72"/>
      <c r="Z100" s="73"/>
      <c r="AA100" s="74"/>
      <c r="AB100" s="74"/>
      <c r="AC100" s="74"/>
      <c r="AD100" s="75"/>
      <c r="AE100" s="75"/>
      <c r="AF100" s="74"/>
      <c r="AG100" s="65"/>
      <c r="AH100" s="65"/>
      <c r="AI100" s="65"/>
      <c r="AJ100" s="66"/>
      <c r="AK100" s="66"/>
      <c r="AL100" s="66"/>
      <c r="AM100" s="76"/>
      <c r="AN100" s="76"/>
      <c r="AO100" s="76"/>
      <c r="AP100" s="64"/>
      <c r="AQ100" s="64"/>
      <c r="AR100" s="77"/>
      <c r="AS100" s="65"/>
      <c r="AT100" s="65"/>
    </row>
    <row r="101" spans="1:46" s="78" customFormat="1" ht="23.15" customHeight="1" x14ac:dyDescent="0.3">
      <c r="A101" s="9">
        <f t="shared" si="6"/>
        <v>96</v>
      </c>
      <c r="B101" s="76" t="s">
        <v>1525</v>
      </c>
      <c r="C101" s="66" t="s">
        <v>1712</v>
      </c>
      <c r="D101" s="65"/>
      <c r="E101" s="66">
        <v>104865</v>
      </c>
      <c r="F101" s="66" t="str">
        <f t="shared" si="1"/>
        <v>104865</v>
      </c>
      <c r="G101" s="67" t="s">
        <v>2331</v>
      </c>
      <c r="H101" s="66" t="str">
        <f t="shared" si="2"/>
        <v>Existing</v>
      </c>
      <c r="I101" s="64" t="str">
        <f t="shared" si="5"/>
        <v>Y</v>
      </c>
      <c r="J101" s="66"/>
      <c r="K101" s="47">
        <v>43213</v>
      </c>
      <c r="L101" s="68"/>
      <c r="M101" s="66"/>
      <c r="N101" s="66"/>
      <c r="O101" s="69"/>
      <c r="P101" s="70">
        <v>45194</v>
      </c>
      <c r="Q101" s="79" t="s">
        <v>1528</v>
      </c>
      <c r="R101" s="71" t="s">
        <v>2332</v>
      </c>
      <c r="S101" s="65"/>
      <c r="T101" s="64" t="s">
        <v>2333</v>
      </c>
      <c r="U101" s="66"/>
      <c r="V101" s="66"/>
      <c r="W101" s="72"/>
      <c r="X101" s="72"/>
      <c r="Y101" s="72"/>
      <c r="Z101" s="73"/>
      <c r="AA101" s="74"/>
      <c r="AB101" s="74"/>
      <c r="AC101" s="74"/>
      <c r="AD101" s="75"/>
      <c r="AE101" s="75"/>
      <c r="AF101" s="74"/>
      <c r="AG101" s="65"/>
      <c r="AH101" s="65"/>
      <c r="AI101" s="65"/>
      <c r="AJ101" s="66"/>
      <c r="AK101" s="66"/>
      <c r="AL101" s="66"/>
      <c r="AM101" s="76"/>
      <c r="AN101" s="76"/>
      <c r="AO101" s="76"/>
      <c r="AP101" s="64"/>
      <c r="AQ101" s="64"/>
      <c r="AR101" s="77"/>
      <c r="AS101" s="65"/>
      <c r="AT101" s="65"/>
    </row>
    <row r="102" spans="1:46" s="78" customFormat="1" ht="23.15" customHeight="1" x14ac:dyDescent="0.3">
      <c r="A102" s="9">
        <f t="shared" si="6"/>
        <v>97</v>
      </c>
      <c r="B102" s="76" t="s">
        <v>1525</v>
      </c>
      <c r="C102" s="66" t="s">
        <v>1714</v>
      </c>
      <c r="D102" s="65"/>
      <c r="E102" s="66">
        <v>104113</v>
      </c>
      <c r="F102" s="66" t="str">
        <f t="shared" si="1"/>
        <v>104113</v>
      </c>
      <c r="G102" s="67" t="s">
        <v>2331</v>
      </c>
      <c r="H102" s="66" t="str">
        <f t="shared" si="2"/>
        <v>Existing</v>
      </c>
      <c r="I102" s="64" t="str">
        <f t="shared" si="5"/>
        <v>Y</v>
      </c>
      <c r="J102" s="66"/>
      <c r="K102" s="47">
        <v>42556</v>
      </c>
      <c r="L102" s="68"/>
      <c r="M102" s="66"/>
      <c r="N102" s="66"/>
      <c r="O102" s="69"/>
      <c r="P102" s="70">
        <v>45194</v>
      </c>
      <c r="Q102" s="79" t="s">
        <v>1528</v>
      </c>
      <c r="R102" s="71" t="s">
        <v>2332</v>
      </c>
      <c r="S102" s="65"/>
      <c r="T102" s="64" t="s">
        <v>2333</v>
      </c>
      <c r="U102" s="66"/>
      <c r="V102" s="66"/>
      <c r="W102" s="72"/>
      <c r="X102" s="72"/>
      <c r="Y102" s="72"/>
      <c r="Z102" s="73"/>
      <c r="AA102" s="74"/>
      <c r="AB102" s="74"/>
      <c r="AC102" s="74"/>
      <c r="AD102" s="75"/>
      <c r="AE102" s="75"/>
      <c r="AF102" s="74"/>
      <c r="AG102" s="65"/>
      <c r="AH102" s="65"/>
      <c r="AI102" s="65"/>
      <c r="AJ102" s="66"/>
      <c r="AK102" s="66"/>
      <c r="AL102" s="66"/>
      <c r="AM102" s="76"/>
      <c r="AN102" s="76"/>
      <c r="AO102" s="76"/>
      <c r="AP102" s="64"/>
      <c r="AQ102" s="64"/>
      <c r="AR102" s="77"/>
      <c r="AS102" s="65"/>
      <c r="AT102" s="65"/>
    </row>
    <row r="103" spans="1:46" s="78" customFormat="1" ht="23.15" customHeight="1" x14ac:dyDescent="0.3">
      <c r="A103" s="9">
        <f t="shared" si="6"/>
        <v>98</v>
      </c>
      <c r="B103" s="76" t="s">
        <v>1525</v>
      </c>
      <c r="C103" s="66" t="s">
        <v>1716</v>
      </c>
      <c r="D103" s="65"/>
      <c r="E103" s="66">
        <v>103911</v>
      </c>
      <c r="F103" s="66" t="str">
        <f t="shared" si="1"/>
        <v>103911</v>
      </c>
      <c r="G103" s="67" t="s">
        <v>2331</v>
      </c>
      <c r="H103" s="66" t="str">
        <f t="shared" si="2"/>
        <v>Existing</v>
      </c>
      <c r="I103" s="64" t="str">
        <f t="shared" si="5"/>
        <v>Y</v>
      </c>
      <c r="J103" s="66"/>
      <c r="K103" s="47">
        <v>42373</v>
      </c>
      <c r="L103" s="68"/>
      <c r="M103" s="66"/>
      <c r="N103" s="66"/>
      <c r="O103" s="69"/>
      <c r="P103" s="70">
        <v>45194</v>
      </c>
      <c r="Q103" s="79" t="s">
        <v>1528</v>
      </c>
      <c r="R103" s="71" t="s">
        <v>2332</v>
      </c>
      <c r="S103" s="65"/>
      <c r="T103" s="64" t="s">
        <v>2333</v>
      </c>
      <c r="U103" s="66"/>
      <c r="V103" s="66"/>
      <c r="W103" s="72"/>
      <c r="X103" s="72"/>
      <c r="Y103" s="72"/>
      <c r="Z103" s="73"/>
      <c r="AA103" s="74"/>
      <c r="AB103" s="74"/>
      <c r="AC103" s="74"/>
      <c r="AD103" s="75"/>
      <c r="AE103" s="75"/>
      <c r="AF103" s="74"/>
      <c r="AG103" s="65"/>
      <c r="AH103" s="65"/>
      <c r="AI103" s="65"/>
      <c r="AJ103" s="66"/>
      <c r="AK103" s="66"/>
      <c r="AL103" s="66"/>
      <c r="AM103" s="76"/>
      <c r="AN103" s="76"/>
      <c r="AO103" s="76"/>
      <c r="AP103" s="64"/>
      <c r="AQ103" s="64"/>
      <c r="AR103" s="77"/>
      <c r="AS103" s="65"/>
      <c r="AT103" s="65"/>
    </row>
    <row r="104" spans="1:46" s="78" customFormat="1" ht="23.15" customHeight="1" x14ac:dyDescent="0.3">
      <c r="A104" s="9">
        <f t="shared" si="6"/>
        <v>99</v>
      </c>
      <c r="B104" s="76" t="s">
        <v>1525</v>
      </c>
      <c r="C104" s="66" t="s">
        <v>1718</v>
      </c>
      <c r="D104" s="65"/>
      <c r="E104" s="66">
        <v>104235</v>
      </c>
      <c r="F104" s="66" t="str">
        <f t="shared" si="1"/>
        <v>104235</v>
      </c>
      <c r="G104" s="67" t="s">
        <v>2331</v>
      </c>
      <c r="H104" s="66" t="str">
        <f t="shared" si="2"/>
        <v>Existing</v>
      </c>
      <c r="I104" s="64" t="str">
        <f t="shared" si="5"/>
        <v>Y</v>
      </c>
      <c r="J104" s="66"/>
      <c r="K104" s="47">
        <v>42639</v>
      </c>
      <c r="L104" s="68"/>
      <c r="M104" s="66"/>
      <c r="N104" s="66"/>
      <c r="O104" s="69"/>
      <c r="P104" s="70">
        <v>45194</v>
      </c>
      <c r="Q104" s="79" t="s">
        <v>1528</v>
      </c>
      <c r="R104" s="71" t="s">
        <v>2332</v>
      </c>
      <c r="S104" s="65"/>
      <c r="T104" s="64" t="s">
        <v>2333</v>
      </c>
      <c r="U104" s="66"/>
      <c r="V104" s="66"/>
      <c r="W104" s="72"/>
      <c r="X104" s="72"/>
      <c r="Y104" s="72"/>
      <c r="Z104" s="73"/>
      <c r="AA104" s="74"/>
      <c r="AB104" s="74"/>
      <c r="AC104" s="74"/>
      <c r="AD104" s="75"/>
      <c r="AE104" s="75"/>
      <c r="AF104" s="74"/>
      <c r="AG104" s="65"/>
      <c r="AH104" s="65"/>
      <c r="AI104" s="65"/>
      <c r="AJ104" s="66"/>
      <c r="AK104" s="66"/>
      <c r="AL104" s="66"/>
      <c r="AM104" s="76"/>
      <c r="AN104" s="76"/>
      <c r="AO104" s="76"/>
      <c r="AP104" s="64"/>
      <c r="AQ104" s="64"/>
      <c r="AR104" s="77"/>
      <c r="AS104" s="65"/>
      <c r="AT104" s="65"/>
    </row>
    <row r="105" spans="1:46" s="78" customFormat="1" ht="23.15" customHeight="1" x14ac:dyDescent="0.3">
      <c r="A105" s="9">
        <f t="shared" si="6"/>
        <v>100</v>
      </c>
      <c r="B105" s="76" t="s">
        <v>1525</v>
      </c>
      <c r="C105" s="66" t="s">
        <v>1720</v>
      </c>
      <c r="D105" s="65"/>
      <c r="E105" s="66">
        <v>105447</v>
      </c>
      <c r="F105" s="66" t="str">
        <f t="shared" si="1"/>
        <v>105447</v>
      </c>
      <c r="G105" s="67" t="s">
        <v>2331</v>
      </c>
      <c r="H105" s="66" t="str">
        <f t="shared" si="2"/>
        <v>Existing</v>
      </c>
      <c r="I105" s="64" t="str">
        <f t="shared" si="5"/>
        <v>Y</v>
      </c>
      <c r="J105" s="66"/>
      <c r="K105" s="47">
        <v>43397</v>
      </c>
      <c r="L105" s="68"/>
      <c r="M105" s="66"/>
      <c r="N105" s="66"/>
      <c r="O105" s="69"/>
      <c r="P105" s="70">
        <v>45194</v>
      </c>
      <c r="Q105" s="79" t="s">
        <v>1528</v>
      </c>
      <c r="R105" s="71" t="s">
        <v>2332</v>
      </c>
      <c r="S105" s="65"/>
      <c r="T105" s="64" t="s">
        <v>2333</v>
      </c>
      <c r="U105" s="66"/>
      <c r="V105" s="66"/>
      <c r="W105" s="72"/>
      <c r="X105" s="72"/>
      <c r="Y105" s="72"/>
      <c r="Z105" s="73"/>
      <c r="AA105" s="74"/>
      <c r="AB105" s="74"/>
      <c r="AC105" s="74"/>
      <c r="AD105" s="75"/>
      <c r="AE105" s="75"/>
      <c r="AF105" s="74"/>
      <c r="AG105" s="65"/>
      <c r="AH105" s="65"/>
      <c r="AI105" s="65"/>
      <c r="AJ105" s="66"/>
      <c r="AK105" s="66"/>
      <c r="AL105" s="66"/>
      <c r="AM105" s="76"/>
      <c r="AN105" s="76"/>
      <c r="AO105" s="76"/>
      <c r="AP105" s="64"/>
      <c r="AQ105" s="64"/>
      <c r="AR105" s="77"/>
      <c r="AS105" s="65"/>
      <c r="AT105" s="65"/>
    </row>
    <row r="106" spans="1:46" s="78" customFormat="1" ht="23.15" customHeight="1" x14ac:dyDescent="0.3">
      <c r="A106" s="9">
        <f t="shared" si="6"/>
        <v>101</v>
      </c>
      <c r="B106" s="76" t="s">
        <v>1525</v>
      </c>
      <c r="C106" s="66" t="s">
        <v>1722</v>
      </c>
      <c r="D106" s="65"/>
      <c r="E106" s="66">
        <v>104108</v>
      </c>
      <c r="F106" s="66" t="str">
        <f t="shared" si="1"/>
        <v>104108</v>
      </c>
      <c r="G106" s="67" t="s">
        <v>2331</v>
      </c>
      <c r="H106" s="66" t="str">
        <f t="shared" si="2"/>
        <v>Existing</v>
      </c>
      <c r="I106" s="64" t="str">
        <f t="shared" si="5"/>
        <v>Y</v>
      </c>
      <c r="J106" s="66"/>
      <c r="K106" s="47">
        <v>42556</v>
      </c>
      <c r="L106" s="68"/>
      <c r="M106" s="66"/>
      <c r="N106" s="66"/>
      <c r="O106" s="69"/>
      <c r="P106" s="70">
        <v>45194</v>
      </c>
      <c r="Q106" s="79" t="s">
        <v>1528</v>
      </c>
      <c r="R106" s="71" t="s">
        <v>2332</v>
      </c>
      <c r="S106" s="65"/>
      <c r="T106" s="64" t="s">
        <v>2333</v>
      </c>
      <c r="U106" s="66"/>
      <c r="V106" s="66"/>
      <c r="W106" s="72"/>
      <c r="X106" s="72"/>
      <c r="Y106" s="72"/>
      <c r="Z106" s="73"/>
      <c r="AA106" s="74"/>
      <c r="AB106" s="74"/>
      <c r="AC106" s="74"/>
      <c r="AD106" s="75"/>
      <c r="AE106" s="75"/>
      <c r="AF106" s="74"/>
      <c r="AG106" s="65"/>
      <c r="AH106" s="65"/>
      <c r="AI106" s="65"/>
      <c r="AJ106" s="66"/>
      <c r="AK106" s="66"/>
      <c r="AL106" s="66"/>
      <c r="AM106" s="76"/>
      <c r="AN106" s="76"/>
      <c r="AO106" s="76"/>
      <c r="AP106" s="64"/>
      <c r="AQ106" s="64"/>
      <c r="AR106" s="77"/>
      <c r="AS106" s="65"/>
      <c r="AT106" s="65"/>
    </row>
    <row r="107" spans="1:46" s="78" customFormat="1" ht="23.15" customHeight="1" x14ac:dyDescent="0.3">
      <c r="A107" s="9">
        <f t="shared" si="6"/>
        <v>102</v>
      </c>
      <c r="B107" s="76" t="s">
        <v>1525</v>
      </c>
      <c r="C107" s="66" t="s">
        <v>1724</v>
      </c>
      <c r="D107" s="65"/>
      <c r="E107" s="66">
        <v>104354</v>
      </c>
      <c r="F107" s="66" t="str">
        <f t="shared" si="1"/>
        <v>104354</v>
      </c>
      <c r="G107" s="67" t="s">
        <v>2331</v>
      </c>
      <c r="H107" s="66" t="str">
        <f t="shared" si="2"/>
        <v>Existing</v>
      </c>
      <c r="I107" s="64" t="str">
        <f t="shared" si="5"/>
        <v>Y</v>
      </c>
      <c r="J107" s="66"/>
      <c r="K107" s="47">
        <v>42849</v>
      </c>
      <c r="L107" s="68"/>
      <c r="M107" s="66"/>
      <c r="N107" s="66"/>
      <c r="O107" s="69"/>
      <c r="P107" s="70">
        <v>45194</v>
      </c>
      <c r="Q107" s="79" t="s">
        <v>1528</v>
      </c>
      <c r="R107" s="71" t="s">
        <v>2332</v>
      </c>
      <c r="S107" s="65"/>
      <c r="T107" s="64" t="s">
        <v>2333</v>
      </c>
      <c r="U107" s="66"/>
      <c r="V107" s="66"/>
      <c r="W107" s="72"/>
      <c r="X107" s="72"/>
      <c r="Y107" s="72"/>
      <c r="Z107" s="73"/>
      <c r="AA107" s="74"/>
      <c r="AB107" s="74"/>
      <c r="AC107" s="74"/>
      <c r="AD107" s="75"/>
      <c r="AE107" s="75"/>
      <c r="AF107" s="74"/>
      <c r="AG107" s="65"/>
      <c r="AH107" s="65"/>
      <c r="AI107" s="65"/>
      <c r="AJ107" s="66"/>
      <c r="AK107" s="66"/>
      <c r="AL107" s="66"/>
      <c r="AM107" s="76"/>
      <c r="AN107" s="76"/>
      <c r="AO107" s="76"/>
      <c r="AP107" s="64"/>
      <c r="AQ107" s="64"/>
      <c r="AR107" s="77"/>
      <c r="AS107" s="65"/>
      <c r="AT107" s="65"/>
    </row>
    <row r="108" spans="1:46" s="78" customFormat="1" ht="23.15" customHeight="1" x14ac:dyDescent="0.3">
      <c r="A108" s="9">
        <f t="shared" si="6"/>
        <v>103</v>
      </c>
      <c r="B108" s="76" t="s">
        <v>1525</v>
      </c>
      <c r="C108" s="66" t="s">
        <v>1726</v>
      </c>
      <c r="D108" s="65"/>
      <c r="E108" s="66">
        <v>104120</v>
      </c>
      <c r="F108" s="66" t="str">
        <f t="shared" si="1"/>
        <v>104120</v>
      </c>
      <c r="G108" s="67" t="s">
        <v>2331</v>
      </c>
      <c r="H108" s="66" t="str">
        <f t="shared" si="2"/>
        <v>Existing</v>
      </c>
      <c r="I108" s="64" t="str">
        <f t="shared" si="5"/>
        <v>Y</v>
      </c>
      <c r="J108" s="66"/>
      <c r="K108" s="47">
        <v>42556</v>
      </c>
      <c r="L108" s="68"/>
      <c r="M108" s="66"/>
      <c r="N108" s="66"/>
      <c r="O108" s="69"/>
      <c r="P108" s="70">
        <v>45194</v>
      </c>
      <c r="Q108" s="79" t="s">
        <v>1528</v>
      </c>
      <c r="R108" s="71" t="s">
        <v>2332</v>
      </c>
      <c r="S108" s="65"/>
      <c r="T108" s="64" t="s">
        <v>2333</v>
      </c>
      <c r="U108" s="66"/>
      <c r="V108" s="66"/>
      <c r="W108" s="72"/>
      <c r="X108" s="72"/>
      <c r="Y108" s="72"/>
      <c r="Z108" s="73"/>
      <c r="AA108" s="74"/>
      <c r="AB108" s="74"/>
      <c r="AC108" s="74"/>
      <c r="AD108" s="75"/>
      <c r="AE108" s="75"/>
      <c r="AF108" s="74"/>
      <c r="AG108" s="65"/>
      <c r="AH108" s="65"/>
      <c r="AI108" s="65"/>
      <c r="AJ108" s="66"/>
      <c r="AK108" s="66"/>
      <c r="AL108" s="66"/>
      <c r="AM108" s="76"/>
      <c r="AN108" s="76"/>
      <c r="AO108" s="76"/>
      <c r="AP108" s="64"/>
      <c r="AQ108" s="64"/>
      <c r="AR108" s="77"/>
      <c r="AS108" s="65"/>
      <c r="AT108" s="65"/>
    </row>
    <row r="109" spans="1:46" s="78" customFormat="1" ht="23.15" customHeight="1" x14ac:dyDescent="0.3">
      <c r="A109" s="9">
        <f t="shared" si="6"/>
        <v>104</v>
      </c>
      <c r="B109" s="76" t="s">
        <v>1525</v>
      </c>
      <c r="C109" s="66" t="s">
        <v>1728</v>
      </c>
      <c r="D109" s="65"/>
      <c r="E109" s="66">
        <v>104854</v>
      </c>
      <c r="F109" s="66" t="str">
        <f t="shared" si="1"/>
        <v>104854</v>
      </c>
      <c r="G109" s="67" t="s">
        <v>2331</v>
      </c>
      <c r="H109" s="66" t="str">
        <f t="shared" si="2"/>
        <v>Existing</v>
      </c>
      <c r="I109" s="64" t="str">
        <f t="shared" si="5"/>
        <v>Y</v>
      </c>
      <c r="J109" s="66"/>
      <c r="K109" s="47">
        <v>43213</v>
      </c>
      <c r="L109" s="68"/>
      <c r="M109" s="66"/>
      <c r="N109" s="66"/>
      <c r="O109" s="69"/>
      <c r="P109" s="70">
        <v>45194</v>
      </c>
      <c r="Q109" s="79" t="s">
        <v>1528</v>
      </c>
      <c r="R109" s="71" t="s">
        <v>2332</v>
      </c>
      <c r="S109" s="65"/>
      <c r="T109" s="64" t="s">
        <v>2333</v>
      </c>
      <c r="U109" s="66"/>
      <c r="V109" s="66"/>
      <c r="W109" s="72"/>
      <c r="X109" s="72"/>
      <c r="Y109" s="72"/>
      <c r="Z109" s="73"/>
      <c r="AA109" s="74"/>
      <c r="AB109" s="74"/>
      <c r="AC109" s="74"/>
      <c r="AD109" s="75"/>
      <c r="AE109" s="75"/>
      <c r="AF109" s="74"/>
      <c r="AG109" s="65"/>
      <c r="AH109" s="65"/>
      <c r="AI109" s="65"/>
      <c r="AJ109" s="66"/>
      <c r="AK109" s="66"/>
      <c r="AL109" s="66"/>
      <c r="AM109" s="76"/>
      <c r="AN109" s="76"/>
      <c r="AO109" s="76"/>
      <c r="AP109" s="64"/>
      <c r="AQ109" s="64"/>
      <c r="AR109" s="77"/>
      <c r="AS109" s="65"/>
      <c r="AT109" s="65"/>
    </row>
    <row r="110" spans="1:46" s="78" customFormat="1" ht="23.15" customHeight="1" x14ac:dyDescent="0.3">
      <c r="A110" s="9">
        <f t="shared" si="6"/>
        <v>105</v>
      </c>
      <c r="B110" s="76" t="s">
        <v>1525</v>
      </c>
      <c r="C110" s="66" t="s">
        <v>1730</v>
      </c>
      <c r="D110" s="65"/>
      <c r="E110" s="66">
        <v>220395</v>
      </c>
      <c r="F110" s="66" t="str">
        <f t="shared" si="1"/>
        <v>220395</v>
      </c>
      <c r="G110" s="67" t="s">
        <v>2331</v>
      </c>
      <c r="H110" s="66" t="str">
        <f t="shared" si="2"/>
        <v>Existing</v>
      </c>
      <c r="I110" s="64" t="str">
        <f t="shared" si="5"/>
        <v>Y</v>
      </c>
      <c r="J110" s="66"/>
      <c r="K110" s="47">
        <v>44473</v>
      </c>
      <c r="L110" s="68"/>
      <c r="M110" s="66"/>
      <c r="N110" s="66"/>
      <c r="O110" s="69"/>
      <c r="P110" s="70">
        <v>45194</v>
      </c>
      <c r="Q110" s="79" t="s">
        <v>1528</v>
      </c>
      <c r="R110" s="71" t="s">
        <v>2332</v>
      </c>
      <c r="S110" s="65"/>
      <c r="T110" s="64" t="s">
        <v>2333</v>
      </c>
      <c r="U110" s="66"/>
      <c r="V110" s="66"/>
      <c r="W110" s="72"/>
      <c r="X110" s="72"/>
      <c r="Y110" s="72"/>
      <c r="Z110" s="73"/>
      <c r="AA110" s="74"/>
      <c r="AB110" s="74"/>
      <c r="AC110" s="74"/>
      <c r="AD110" s="75"/>
      <c r="AE110" s="75"/>
      <c r="AF110" s="74"/>
      <c r="AG110" s="65"/>
      <c r="AH110" s="65"/>
      <c r="AI110" s="65"/>
      <c r="AJ110" s="66"/>
      <c r="AK110" s="66"/>
      <c r="AL110" s="66"/>
      <c r="AM110" s="76"/>
      <c r="AN110" s="76"/>
      <c r="AO110" s="76"/>
      <c r="AP110" s="64"/>
      <c r="AQ110" s="64"/>
      <c r="AR110" s="77"/>
      <c r="AS110" s="65"/>
      <c r="AT110" s="65"/>
    </row>
    <row r="111" spans="1:46" s="78" customFormat="1" ht="23.15" customHeight="1" x14ac:dyDescent="0.3">
      <c r="A111" s="9">
        <f t="shared" si="6"/>
        <v>106</v>
      </c>
      <c r="B111" s="76" t="s">
        <v>1525</v>
      </c>
      <c r="C111" s="66" t="s">
        <v>1732</v>
      </c>
      <c r="D111" s="65"/>
      <c r="E111" s="66">
        <v>104084</v>
      </c>
      <c r="F111" s="66" t="str">
        <f t="shared" si="1"/>
        <v>104084</v>
      </c>
      <c r="G111" s="67" t="s">
        <v>2331</v>
      </c>
      <c r="H111" s="66" t="str">
        <f t="shared" si="2"/>
        <v>Existing</v>
      </c>
      <c r="I111" s="64" t="str">
        <f t="shared" si="5"/>
        <v>Y</v>
      </c>
      <c r="J111" s="66"/>
      <c r="K111" s="47">
        <v>42548</v>
      </c>
      <c r="L111" s="68"/>
      <c r="M111" s="66"/>
      <c r="N111" s="66"/>
      <c r="O111" s="69"/>
      <c r="P111" s="70">
        <v>45194</v>
      </c>
      <c r="Q111" s="79" t="s">
        <v>1528</v>
      </c>
      <c r="R111" s="71" t="s">
        <v>2332</v>
      </c>
      <c r="S111" s="65"/>
      <c r="T111" s="64" t="s">
        <v>2333</v>
      </c>
      <c r="U111" s="66"/>
      <c r="V111" s="66"/>
      <c r="W111" s="72"/>
      <c r="X111" s="72"/>
      <c r="Y111" s="72"/>
      <c r="Z111" s="73"/>
      <c r="AA111" s="74"/>
      <c r="AB111" s="74"/>
      <c r="AC111" s="74"/>
      <c r="AD111" s="75"/>
      <c r="AE111" s="75"/>
      <c r="AF111" s="74"/>
      <c r="AG111" s="65"/>
      <c r="AH111" s="65"/>
      <c r="AI111" s="65"/>
      <c r="AJ111" s="66"/>
      <c r="AK111" s="66"/>
      <c r="AL111" s="66"/>
      <c r="AM111" s="76"/>
      <c r="AN111" s="76"/>
      <c r="AO111" s="76"/>
      <c r="AP111" s="64"/>
      <c r="AQ111" s="64"/>
      <c r="AR111" s="77"/>
      <c r="AS111" s="65"/>
      <c r="AT111" s="65"/>
    </row>
    <row r="112" spans="1:46" s="78" customFormat="1" ht="23.15" customHeight="1" x14ac:dyDescent="0.3">
      <c r="A112" s="9">
        <f t="shared" si="6"/>
        <v>107</v>
      </c>
      <c r="B112" s="76" t="s">
        <v>1525</v>
      </c>
      <c r="C112" s="66" t="s">
        <v>1734</v>
      </c>
      <c r="D112" s="65"/>
      <c r="E112" s="66">
        <v>104181</v>
      </c>
      <c r="F112" s="66" t="str">
        <f t="shared" si="1"/>
        <v>104181</v>
      </c>
      <c r="G112" s="67" t="s">
        <v>2331</v>
      </c>
      <c r="H112" s="66" t="str">
        <f t="shared" si="2"/>
        <v>Existing</v>
      </c>
      <c r="I112" s="64" t="str">
        <f t="shared" si="5"/>
        <v>Y</v>
      </c>
      <c r="J112" s="66"/>
      <c r="K112" s="47">
        <v>42579</v>
      </c>
      <c r="L112" s="68"/>
      <c r="M112" s="66"/>
      <c r="N112" s="66"/>
      <c r="O112" s="69"/>
      <c r="P112" s="70">
        <v>45194</v>
      </c>
      <c r="Q112" s="79" t="s">
        <v>1528</v>
      </c>
      <c r="R112" s="71" t="s">
        <v>2332</v>
      </c>
      <c r="S112" s="65"/>
      <c r="T112" s="64" t="s">
        <v>2333</v>
      </c>
      <c r="U112" s="66"/>
      <c r="V112" s="66"/>
      <c r="W112" s="72"/>
      <c r="X112" s="72"/>
      <c r="Y112" s="72"/>
      <c r="Z112" s="73"/>
      <c r="AA112" s="74"/>
      <c r="AB112" s="74"/>
      <c r="AC112" s="74"/>
      <c r="AD112" s="75"/>
      <c r="AE112" s="75"/>
      <c r="AF112" s="74"/>
      <c r="AG112" s="65"/>
      <c r="AH112" s="65"/>
      <c r="AI112" s="65"/>
      <c r="AJ112" s="66"/>
      <c r="AK112" s="66"/>
      <c r="AL112" s="66"/>
      <c r="AM112" s="76"/>
      <c r="AN112" s="76"/>
      <c r="AO112" s="76"/>
      <c r="AP112" s="64"/>
      <c r="AQ112" s="64"/>
      <c r="AR112" s="77"/>
      <c r="AS112" s="65"/>
      <c r="AT112" s="65"/>
    </row>
    <row r="113" spans="1:46" s="78" customFormat="1" ht="23.15" customHeight="1" x14ac:dyDescent="0.3">
      <c r="A113" s="9">
        <f t="shared" si="6"/>
        <v>108</v>
      </c>
      <c r="B113" s="76" t="s">
        <v>1525</v>
      </c>
      <c r="C113" s="66" t="s">
        <v>1736</v>
      </c>
      <c r="D113" s="65"/>
      <c r="E113" s="66">
        <v>104096</v>
      </c>
      <c r="F113" s="66" t="str">
        <f t="shared" si="1"/>
        <v>104096</v>
      </c>
      <c r="G113" s="67" t="s">
        <v>2331</v>
      </c>
      <c r="H113" s="66" t="str">
        <f t="shared" si="2"/>
        <v>Existing</v>
      </c>
      <c r="I113" s="64" t="str">
        <f t="shared" si="5"/>
        <v>Y</v>
      </c>
      <c r="J113" s="66"/>
      <c r="K113" s="47">
        <v>42551</v>
      </c>
      <c r="L113" s="68"/>
      <c r="M113" s="66"/>
      <c r="N113" s="66"/>
      <c r="O113" s="69"/>
      <c r="P113" s="70">
        <v>45194</v>
      </c>
      <c r="Q113" s="79" t="s">
        <v>1528</v>
      </c>
      <c r="R113" s="71" t="s">
        <v>2332</v>
      </c>
      <c r="S113" s="65"/>
      <c r="T113" s="64" t="s">
        <v>2333</v>
      </c>
      <c r="U113" s="66"/>
      <c r="V113" s="66"/>
      <c r="W113" s="72"/>
      <c r="X113" s="72"/>
      <c r="Y113" s="72"/>
      <c r="Z113" s="73"/>
      <c r="AA113" s="74"/>
      <c r="AB113" s="74"/>
      <c r="AC113" s="74"/>
      <c r="AD113" s="75"/>
      <c r="AE113" s="75"/>
      <c r="AF113" s="74"/>
      <c r="AG113" s="65"/>
      <c r="AH113" s="65"/>
      <c r="AI113" s="65"/>
      <c r="AJ113" s="66"/>
      <c r="AK113" s="66"/>
      <c r="AL113" s="66"/>
      <c r="AM113" s="76"/>
      <c r="AN113" s="76"/>
      <c r="AO113" s="76"/>
      <c r="AP113" s="64"/>
      <c r="AQ113" s="64"/>
      <c r="AR113" s="77"/>
      <c r="AS113" s="65"/>
      <c r="AT113" s="65"/>
    </row>
    <row r="114" spans="1:46" s="78" customFormat="1" ht="23.15" customHeight="1" x14ac:dyDescent="0.3">
      <c r="A114" s="9">
        <f t="shared" si="6"/>
        <v>109</v>
      </c>
      <c r="B114" s="76" t="s">
        <v>1525</v>
      </c>
      <c r="C114" s="66" t="s">
        <v>1738</v>
      </c>
      <c r="D114" s="65"/>
      <c r="E114" s="66">
        <v>104085</v>
      </c>
      <c r="F114" s="66" t="str">
        <f t="shared" si="1"/>
        <v>104085</v>
      </c>
      <c r="G114" s="67" t="s">
        <v>2331</v>
      </c>
      <c r="H114" s="66" t="str">
        <f t="shared" si="2"/>
        <v>Existing</v>
      </c>
      <c r="I114" s="64" t="str">
        <f t="shared" si="5"/>
        <v>Y</v>
      </c>
      <c r="J114" s="66"/>
      <c r="K114" s="47">
        <v>42548</v>
      </c>
      <c r="L114" s="68"/>
      <c r="M114" s="66"/>
      <c r="N114" s="66"/>
      <c r="O114" s="69"/>
      <c r="P114" s="70">
        <v>45194</v>
      </c>
      <c r="Q114" s="79" t="s">
        <v>1528</v>
      </c>
      <c r="R114" s="71" t="s">
        <v>2332</v>
      </c>
      <c r="S114" s="65"/>
      <c r="T114" s="64" t="s">
        <v>2333</v>
      </c>
      <c r="U114" s="66"/>
      <c r="V114" s="66"/>
      <c r="W114" s="72"/>
      <c r="X114" s="72"/>
      <c r="Y114" s="72"/>
      <c r="Z114" s="73"/>
      <c r="AA114" s="74"/>
      <c r="AB114" s="74"/>
      <c r="AC114" s="74"/>
      <c r="AD114" s="75"/>
      <c r="AE114" s="75"/>
      <c r="AF114" s="74"/>
      <c r="AG114" s="65"/>
      <c r="AH114" s="65"/>
      <c r="AI114" s="65"/>
      <c r="AJ114" s="66"/>
      <c r="AK114" s="66"/>
      <c r="AL114" s="66"/>
      <c r="AM114" s="76"/>
      <c r="AN114" s="76"/>
      <c r="AO114" s="76"/>
      <c r="AP114" s="64"/>
      <c r="AQ114" s="64"/>
      <c r="AR114" s="77"/>
      <c r="AS114" s="65"/>
      <c r="AT114" s="65"/>
    </row>
    <row r="115" spans="1:46" s="78" customFormat="1" ht="23.15" customHeight="1" x14ac:dyDescent="0.3">
      <c r="A115" s="9">
        <f t="shared" si="6"/>
        <v>110</v>
      </c>
      <c r="B115" s="76" t="s">
        <v>1525</v>
      </c>
      <c r="C115" s="66" t="s">
        <v>1740</v>
      </c>
      <c r="D115" s="65"/>
      <c r="E115" s="66">
        <v>104849</v>
      </c>
      <c r="F115" s="66" t="str">
        <f t="shared" si="1"/>
        <v>104849</v>
      </c>
      <c r="G115" s="67" t="s">
        <v>2331</v>
      </c>
      <c r="H115" s="66" t="str">
        <f t="shared" si="2"/>
        <v>Existing</v>
      </c>
      <c r="I115" s="64" t="str">
        <f t="shared" si="5"/>
        <v>Y</v>
      </c>
      <c r="J115" s="66"/>
      <c r="K115" s="47">
        <v>43213</v>
      </c>
      <c r="L115" s="68"/>
      <c r="M115" s="66"/>
      <c r="N115" s="66"/>
      <c r="O115" s="69"/>
      <c r="P115" s="70">
        <v>45194</v>
      </c>
      <c r="Q115" s="79" t="s">
        <v>1528</v>
      </c>
      <c r="R115" s="71" t="s">
        <v>2332</v>
      </c>
      <c r="S115" s="65"/>
      <c r="T115" s="64" t="s">
        <v>2333</v>
      </c>
      <c r="U115" s="66"/>
      <c r="V115" s="66"/>
      <c r="W115" s="72"/>
      <c r="X115" s="72"/>
      <c r="Y115" s="72"/>
      <c r="Z115" s="73"/>
      <c r="AA115" s="74"/>
      <c r="AB115" s="74"/>
      <c r="AC115" s="74"/>
      <c r="AD115" s="75"/>
      <c r="AE115" s="75"/>
      <c r="AF115" s="74"/>
      <c r="AG115" s="65"/>
      <c r="AH115" s="65"/>
      <c r="AI115" s="65"/>
      <c r="AJ115" s="66"/>
      <c r="AK115" s="66"/>
      <c r="AL115" s="66"/>
      <c r="AM115" s="76"/>
      <c r="AN115" s="76"/>
      <c r="AO115" s="76"/>
      <c r="AP115" s="64"/>
      <c r="AQ115" s="64"/>
      <c r="AR115" s="77"/>
      <c r="AS115" s="65"/>
      <c r="AT115" s="65"/>
    </row>
    <row r="116" spans="1:46" s="78" customFormat="1" ht="23.15" customHeight="1" x14ac:dyDescent="0.3">
      <c r="A116" s="9">
        <f t="shared" si="6"/>
        <v>111</v>
      </c>
      <c r="B116" s="76" t="s">
        <v>1525</v>
      </c>
      <c r="C116" s="66" t="s">
        <v>1742</v>
      </c>
      <c r="D116" s="65"/>
      <c r="E116" s="66">
        <v>103791</v>
      </c>
      <c r="F116" s="66" t="str">
        <f t="shared" si="1"/>
        <v>103791</v>
      </c>
      <c r="G116" s="67" t="s">
        <v>2331</v>
      </c>
      <c r="H116" s="66" t="str">
        <f t="shared" si="2"/>
        <v>Existing</v>
      </c>
      <c r="I116" s="64" t="str">
        <f t="shared" si="5"/>
        <v>Y</v>
      </c>
      <c r="J116" s="66"/>
      <c r="K116" s="47">
        <v>42128</v>
      </c>
      <c r="L116" s="68"/>
      <c r="M116" s="66"/>
      <c r="N116" s="66"/>
      <c r="O116" s="69"/>
      <c r="P116" s="70">
        <v>45194</v>
      </c>
      <c r="Q116" s="79" t="s">
        <v>1528</v>
      </c>
      <c r="R116" s="71" t="s">
        <v>2332</v>
      </c>
      <c r="S116" s="65"/>
      <c r="T116" s="64" t="s">
        <v>2333</v>
      </c>
      <c r="U116" s="66"/>
      <c r="V116" s="66"/>
      <c r="W116" s="72"/>
      <c r="X116" s="72"/>
      <c r="Y116" s="72"/>
      <c r="Z116" s="73"/>
      <c r="AA116" s="74"/>
      <c r="AB116" s="74"/>
      <c r="AC116" s="74"/>
      <c r="AD116" s="75"/>
      <c r="AE116" s="75"/>
      <c r="AF116" s="74"/>
      <c r="AG116" s="65"/>
      <c r="AH116" s="65"/>
      <c r="AI116" s="65"/>
      <c r="AJ116" s="66"/>
      <c r="AK116" s="66"/>
      <c r="AL116" s="66"/>
      <c r="AM116" s="76"/>
      <c r="AN116" s="76"/>
      <c r="AO116" s="76"/>
      <c r="AP116" s="64"/>
      <c r="AQ116" s="64"/>
      <c r="AR116" s="77"/>
      <c r="AS116" s="65"/>
      <c r="AT116" s="65"/>
    </row>
    <row r="117" spans="1:46" s="78" customFormat="1" ht="23.15" customHeight="1" x14ac:dyDescent="0.3">
      <c r="A117" s="9">
        <f t="shared" si="6"/>
        <v>112</v>
      </c>
      <c r="B117" s="76" t="s">
        <v>1525</v>
      </c>
      <c r="C117" s="66" t="s">
        <v>1743</v>
      </c>
      <c r="D117" s="65"/>
      <c r="E117" s="66">
        <v>104139</v>
      </c>
      <c r="F117" s="66" t="str">
        <f t="shared" si="1"/>
        <v>104139</v>
      </c>
      <c r="G117" s="67" t="s">
        <v>2331</v>
      </c>
      <c r="H117" s="66" t="str">
        <f t="shared" si="2"/>
        <v>Existing</v>
      </c>
      <c r="I117" s="64" t="str">
        <f t="shared" si="5"/>
        <v>Y</v>
      </c>
      <c r="J117" s="66"/>
      <c r="K117" s="47">
        <v>42564</v>
      </c>
      <c r="L117" s="68"/>
      <c r="M117" s="66"/>
      <c r="N117" s="66"/>
      <c r="O117" s="69"/>
      <c r="P117" s="70">
        <v>45194</v>
      </c>
      <c r="Q117" s="79" t="s">
        <v>1528</v>
      </c>
      <c r="R117" s="71" t="s">
        <v>2332</v>
      </c>
      <c r="S117" s="65"/>
      <c r="T117" s="64" t="s">
        <v>2333</v>
      </c>
      <c r="U117" s="66"/>
      <c r="V117" s="66"/>
      <c r="W117" s="72"/>
      <c r="X117" s="72"/>
      <c r="Y117" s="72"/>
      <c r="Z117" s="73"/>
      <c r="AA117" s="74"/>
      <c r="AB117" s="74"/>
      <c r="AC117" s="74"/>
      <c r="AD117" s="75"/>
      <c r="AE117" s="75"/>
      <c r="AF117" s="74"/>
      <c r="AG117" s="65"/>
      <c r="AH117" s="65"/>
      <c r="AI117" s="65"/>
      <c r="AJ117" s="66"/>
      <c r="AK117" s="66"/>
      <c r="AL117" s="66"/>
      <c r="AM117" s="76"/>
      <c r="AN117" s="76"/>
      <c r="AO117" s="76"/>
      <c r="AP117" s="64"/>
      <c r="AQ117" s="64"/>
      <c r="AR117" s="77"/>
      <c r="AS117" s="65"/>
      <c r="AT117" s="65"/>
    </row>
    <row r="118" spans="1:46" s="78" customFormat="1" ht="23.15" customHeight="1" x14ac:dyDescent="0.3">
      <c r="A118" s="9">
        <f t="shared" si="6"/>
        <v>113</v>
      </c>
      <c r="B118" s="76" t="s">
        <v>1525</v>
      </c>
      <c r="C118" s="66" t="s">
        <v>1745</v>
      </c>
      <c r="D118" s="65"/>
      <c r="E118" s="66">
        <v>104022</v>
      </c>
      <c r="F118" s="66" t="str">
        <f t="shared" si="1"/>
        <v>104022</v>
      </c>
      <c r="G118" s="67" t="s">
        <v>2331</v>
      </c>
      <c r="H118" s="66" t="str">
        <f t="shared" si="2"/>
        <v>Existing</v>
      </c>
      <c r="I118" s="64" t="str">
        <f t="shared" si="5"/>
        <v>Y</v>
      </c>
      <c r="J118" s="66"/>
      <c r="K118" s="47">
        <v>42520</v>
      </c>
      <c r="L118" s="68"/>
      <c r="M118" s="66"/>
      <c r="N118" s="66"/>
      <c r="O118" s="69"/>
      <c r="P118" s="70">
        <v>45194</v>
      </c>
      <c r="Q118" s="79" t="s">
        <v>1528</v>
      </c>
      <c r="R118" s="71" t="s">
        <v>2332</v>
      </c>
      <c r="S118" s="65"/>
      <c r="T118" s="64" t="s">
        <v>2333</v>
      </c>
      <c r="U118" s="66"/>
      <c r="V118" s="66"/>
      <c r="W118" s="72"/>
      <c r="X118" s="72"/>
      <c r="Y118" s="72"/>
      <c r="Z118" s="73"/>
      <c r="AA118" s="74"/>
      <c r="AB118" s="74"/>
      <c r="AC118" s="74"/>
      <c r="AD118" s="75"/>
      <c r="AE118" s="75"/>
      <c r="AF118" s="74"/>
      <c r="AG118" s="65"/>
      <c r="AH118" s="65"/>
      <c r="AI118" s="65"/>
      <c r="AJ118" s="66"/>
      <c r="AK118" s="66"/>
      <c r="AL118" s="66"/>
      <c r="AM118" s="76"/>
      <c r="AN118" s="76"/>
      <c r="AO118" s="76"/>
      <c r="AP118" s="64"/>
      <c r="AQ118" s="64"/>
      <c r="AR118" s="77"/>
      <c r="AS118" s="65"/>
      <c r="AT118" s="65"/>
    </row>
    <row r="119" spans="1:46" s="78" customFormat="1" ht="23.15" customHeight="1" x14ac:dyDescent="0.3">
      <c r="A119" s="9">
        <f t="shared" si="6"/>
        <v>114</v>
      </c>
      <c r="B119" s="76" t="s">
        <v>1525</v>
      </c>
      <c r="C119" s="66" t="s">
        <v>1747</v>
      </c>
      <c r="D119" s="65"/>
      <c r="E119" s="66">
        <v>104158</v>
      </c>
      <c r="F119" s="66" t="str">
        <f t="shared" si="1"/>
        <v>104158</v>
      </c>
      <c r="G119" s="67" t="s">
        <v>2331</v>
      </c>
      <c r="H119" s="66" t="str">
        <f t="shared" si="2"/>
        <v>Existing</v>
      </c>
      <c r="I119" s="64" t="str">
        <f t="shared" si="5"/>
        <v>Y</v>
      </c>
      <c r="J119" s="66"/>
      <c r="K119" s="47">
        <v>42569</v>
      </c>
      <c r="L119" s="68"/>
      <c r="M119" s="66"/>
      <c r="N119" s="66"/>
      <c r="O119" s="69"/>
      <c r="P119" s="70">
        <v>45194</v>
      </c>
      <c r="Q119" s="79" t="s">
        <v>1528</v>
      </c>
      <c r="R119" s="71" t="s">
        <v>2332</v>
      </c>
      <c r="S119" s="65"/>
      <c r="T119" s="64" t="s">
        <v>2333</v>
      </c>
      <c r="U119" s="66"/>
      <c r="V119" s="66"/>
      <c r="W119" s="72"/>
      <c r="X119" s="72"/>
      <c r="Y119" s="72"/>
      <c r="Z119" s="73"/>
      <c r="AA119" s="74"/>
      <c r="AB119" s="74"/>
      <c r="AC119" s="74"/>
      <c r="AD119" s="75"/>
      <c r="AE119" s="75"/>
      <c r="AF119" s="74"/>
      <c r="AG119" s="65"/>
      <c r="AH119" s="65"/>
      <c r="AI119" s="65"/>
      <c r="AJ119" s="66"/>
      <c r="AK119" s="66"/>
      <c r="AL119" s="66"/>
      <c r="AM119" s="76"/>
      <c r="AN119" s="76"/>
      <c r="AO119" s="76"/>
      <c r="AP119" s="64"/>
      <c r="AQ119" s="64"/>
      <c r="AR119" s="77"/>
      <c r="AS119" s="65"/>
      <c r="AT119" s="65"/>
    </row>
    <row r="120" spans="1:46" s="78" customFormat="1" ht="23.15" customHeight="1" x14ac:dyDescent="0.3">
      <c r="A120" s="9">
        <f t="shared" si="6"/>
        <v>115</v>
      </c>
      <c r="B120" s="76" t="s">
        <v>1525</v>
      </c>
      <c r="C120" s="66" t="s">
        <v>1626</v>
      </c>
      <c r="D120" s="65"/>
      <c r="E120" s="66">
        <v>104042</v>
      </c>
      <c r="F120" s="66" t="str">
        <f t="shared" si="1"/>
        <v>104042</v>
      </c>
      <c r="G120" s="67" t="s">
        <v>2331</v>
      </c>
      <c r="H120" s="66" t="str">
        <f t="shared" si="2"/>
        <v>Existing</v>
      </c>
      <c r="I120" s="64" t="str">
        <f t="shared" si="5"/>
        <v>Y</v>
      </c>
      <c r="J120" s="66"/>
      <c r="K120" s="47">
        <v>42530</v>
      </c>
      <c r="L120" s="68"/>
      <c r="M120" s="66"/>
      <c r="N120" s="66"/>
      <c r="O120" s="69"/>
      <c r="P120" s="70">
        <v>45194</v>
      </c>
      <c r="Q120" s="79" t="s">
        <v>1528</v>
      </c>
      <c r="R120" s="71" t="s">
        <v>2332</v>
      </c>
      <c r="S120" s="65"/>
      <c r="T120" s="64" t="s">
        <v>2333</v>
      </c>
      <c r="U120" s="66"/>
      <c r="V120" s="66"/>
      <c r="W120" s="72"/>
      <c r="X120" s="72"/>
      <c r="Y120" s="72"/>
      <c r="Z120" s="73"/>
      <c r="AA120" s="74"/>
      <c r="AB120" s="74"/>
      <c r="AC120" s="74"/>
      <c r="AD120" s="75"/>
      <c r="AE120" s="75"/>
      <c r="AF120" s="74"/>
      <c r="AG120" s="65"/>
      <c r="AH120" s="65"/>
      <c r="AI120" s="65"/>
      <c r="AJ120" s="66"/>
      <c r="AK120" s="66"/>
      <c r="AL120" s="66"/>
      <c r="AM120" s="76"/>
      <c r="AN120" s="76"/>
      <c r="AO120" s="76"/>
      <c r="AP120" s="64"/>
      <c r="AQ120" s="64"/>
      <c r="AR120" s="77"/>
      <c r="AS120" s="65"/>
      <c r="AT120" s="65"/>
    </row>
    <row r="121" spans="1:46" s="78" customFormat="1" ht="23.15" customHeight="1" x14ac:dyDescent="0.3">
      <c r="A121" s="9">
        <f t="shared" si="6"/>
        <v>116</v>
      </c>
      <c r="B121" s="76" t="s">
        <v>1525</v>
      </c>
      <c r="C121" s="66" t="s">
        <v>1749</v>
      </c>
      <c r="D121" s="65"/>
      <c r="E121" s="66">
        <v>104043</v>
      </c>
      <c r="F121" s="66" t="str">
        <f t="shared" si="1"/>
        <v>104043</v>
      </c>
      <c r="G121" s="67" t="s">
        <v>2331</v>
      </c>
      <c r="H121" s="66" t="str">
        <f t="shared" si="2"/>
        <v>Existing</v>
      </c>
      <c r="I121" s="64" t="str">
        <f t="shared" si="5"/>
        <v>Y</v>
      </c>
      <c r="J121" s="66"/>
      <c r="K121" s="47">
        <v>42530</v>
      </c>
      <c r="L121" s="68"/>
      <c r="M121" s="66"/>
      <c r="N121" s="66"/>
      <c r="O121" s="69"/>
      <c r="P121" s="70">
        <v>45194</v>
      </c>
      <c r="Q121" s="79" t="s">
        <v>1528</v>
      </c>
      <c r="R121" s="71" t="s">
        <v>2332</v>
      </c>
      <c r="S121" s="65"/>
      <c r="T121" s="64" t="s">
        <v>2333</v>
      </c>
      <c r="U121" s="66"/>
      <c r="V121" s="66"/>
      <c r="W121" s="72"/>
      <c r="X121" s="72"/>
      <c r="Y121" s="72"/>
      <c r="Z121" s="73"/>
      <c r="AA121" s="74"/>
      <c r="AB121" s="74"/>
      <c r="AC121" s="74"/>
      <c r="AD121" s="75"/>
      <c r="AE121" s="75"/>
      <c r="AF121" s="74"/>
      <c r="AG121" s="65"/>
      <c r="AH121" s="65"/>
      <c r="AI121" s="65"/>
      <c r="AJ121" s="66"/>
      <c r="AK121" s="66"/>
      <c r="AL121" s="66"/>
      <c r="AM121" s="76"/>
      <c r="AN121" s="76"/>
      <c r="AO121" s="76"/>
      <c r="AP121" s="64"/>
      <c r="AQ121" s="64"/>
      <c r="AR121" s="77"/>
      <c r="AS121" s="65"/>
      <c r="AT121" s="65"/>
    </row>
    <row r="122" spans="1:46" s="78" customFormat="1" ht="23.15" customHeight="1" x14ac:dyDescent="0.3">
      <c r="A122" s="9">
        <f t="shared" si="6"/>
        <v>117</v>
      </c>
      <c r="B122" s="76" t="s">
        <v>1525</v>
      </c>
      <c r="C122" s="66" t="s">
        <v>1751</v>
      </c>
      <c r="D122" s="65"/>
      <c r="E122" s="66">
        <v>104073</v>
      </c>
      <c r="F122" s="66" t="str">
        <f t="shared" si="1"/>
        <v>104073</v>
      </c>
      <c r="G122" s="67" t="s">
        <v>2331</v>
      </c>
      <c r="H122" s="66" t="str">
        <f t="shared" si="2"/>
        <v>Existing</v>
      </c>
      <c r="I122" s="64" t="str">
        <f t="shared" si="5"/>
        <v>Y</v>
      </c>
      <c r="J122" s="66"/>
      <c r="K122" s="47">
        <v>42548</v>
      </c>
      <c r="L122" s="68"/>
      <c r="M122" s="66"/>
      <c r="N122" s="66"/>
      <c r="O122" s="69"/>
      <c r="P122" s="70">
        <v>45194</v>
      </c>
      <c r="Q122" s="79" t="s">
        <v>1528</v>
      </c>
      <c r="R122" s="71" t="s">
        <v>2332</v>
      </c>
      <c r="S122" s="65"/>
      <c r="T122" s="64" t="s">
        <v>2333</v>
      </c>
      <c r="U122" s="66"/>
      <c r="V122" s="66"/>
      <c r="W122" s="72"/>
      <c r="X122" s="72"/>
      <c r="Y122" s="72"/>
      <c r="Z122" s="73"/>
      <c r="AA122" s="74"/>
      <c r="AB122" s="74"/>
      <c r="AC122" s="74"/>
      <c r="AD122" s="75"/>
      <c r="AE122" s="75"/>
      <c r="AF122" s="74"/>
      <c r="AG122" s="65"/>
      <c r="AH122" s="65"/>
      <c r="AI122" s="65"/>
      <c r="AJ122" s="66"/>
      <c r="AK122" s="66"/>
      <c r="AL122" s="66"/>
      <c r="AM122" s="76"/>
      <c r="AN122" s="76"/>
      <c r="AO122" s="76"/>
      <c r="AP122" s="64"/>
      <c r="AQ122" s="64"/>
      <c r="AR122" s="77"/>
      <c r="AS122" s="65"/>
      <c r="AT122" s="65"/>
    </row>
    <row r="123" spans="1:46" s="78" customFormat="1" ht="23.15" customHeight="1" x14ac:dyDescent="0.3">
      <c r="A123" s="9">
        <f t="shared" si="6"/>
        <v>118</v>
      </c>
      <c r="B123" s="76" t="s">
        <v>1525</v>
      </c>
      <c r="C123" s="66" t="s">
        <v>1753</v>
      </c>
      <c r="D123" s="65"/>
      <c r="E123" s="66">
        <v>104095</v>
      </c>
      <c r="F123" s="66" t="str">
        <f t="shared" si="1"/>
        <v>104095</v>
      </c>
      <c r="G123" s="67" t="s">
        <v>2331</v>
      </c>
      <c r="H123" s="66" t="str">
        <f t="shared" si="2"/>
        <v>Existing</v>
      </c>
      <c r="I123" s="64" t="str">
        <f t="shared" si="5"/>
        <v>Y</v>
      </c>
      <c r="J123" s="66"/>
      <c r="K123" s="47">
        <v>42551</v>
      </c>
      <c r="L123" s="68"/>
      <c r="M123" s="66"/>
      <c r="N123" s="66"/>
      <c r="O123" s="69"/>
      <c r="P123" s="70">
        <v>45194</v>
      </c>
      <c r="Q123" s="79" t="s">
        <v>1528</v>
      </c>
      <c r="R123" s="71" t="s">
        <v>2332</v>
      </c>
      <c r="S123" s="65"/>
      <c r="T123" s="64" t="s">
        <v>2333</v>
      </c>
      <c r="U123" s="66"/>
      <c r="V123" s="66"/>
      <c r="W123" s="72"/>
      <c r="X123" s="72"/>
      <c r="Y123" s="72"/>
      <c r="Z123" s="73"/>
      <c r="AA123" s="74"/>
      <c r="AB123" s="74"/>
      <c r="AC123" s="74"/>
      <c r="AD123" s="75"/>
      <c r="AE123" s="75"/>
      <c r="AF123" s="74"/>
      <c r="AG123" s="65"/>
      <c r="AH123" s="65"/>
      <c r="AI123" s="65"/>
      <c r="AJ123" s="66"/>
      <c r="AK123" s="66"/>
      <c r="AL123" s="66"/>
      <c r="AM123" s="76"/>
      <c r="AN123" s="76"/>
      <c r="AO123" s="76"/>
      <c r="AP123" s="64"/>
      <c r="AQ123" s="64"/>
      <c r="AR123" s="77"/>
      <c r="AS123" s="65"/>
      <c r="AT123" s="65"/>
    </row>
    <row r="124" spans="1:46" s="78" customFormat="1" ht="23.15" customHeight="1" x14ac:dyDescent="0.3">
      <c r="A124" s="9">
        <f t="shared" si="6"/>
        <v>119</v>
      </c>
      <c r="B124" s="76" t="s">
        <v>1525</v>
      </c>
      <c r="C124" s="66" t="s">
        <v>1755</v>
      </c>
      <c r="D124" s="65"/>
      <c r="E124" s="66">
        <v>104184</v>
      </c>
      <c r="F124" s="66" t="str">
        <f t="shared" si="1"/>
        <v>104184</v>
      </c>
      <c r="G124" s="67" t="s">
        <v>2331</v>
      </c>
      <c r="H124" s="66" t="str">
        <f t="shared" si="2"/>
        <v>Existing</v>
      </c>
      <c r="I124" s="64" t="str">
        <f t="shared" si="5"/>
        <v>Y</v>
      </c>
      <c r="J124" s="66"/>
      <c r="K124" s="47">
        <v>42583</v>
      </c>
      <c r="L124" s="68"/>
      <c r="M124" s="66"/>
      <c r="N124" s="66"/>
      <c r="O124" s="69"/>
      <c r="P124" s="70">
        <v>45194</v>
      </c>
      <c r="Q124" s="79" t="s">
        <v>1528</v>
      </c>
      <c r="R124" s="71" t="s">
        <v>2332</v>
      </c>
      <c r="S124" s="65"/>
      <c r="T124" s="64" t="s">
        <v>2333</v>
      </c>
      <c r="U124" s="66"/>
      <c r="V124" s="66"/>
      <c r="W124" s="72"/>
      <c r="X124" s="72"/>
      <c r="Y124" s="72"/>
      <c r="Z124" s="73"/>
      <c r="AA124" s="74"/>
      <c r="AB124" s="74"/>
      <c r="AC124" s="74"/>
      <c r="AD124" s="75"/>
      <c r="AE124" s="75"/>
      <c r="AF124" s="74"/>
      <c r="AG124" s="65"/>
      <c r="AH124" s="65"/>
      <c r="AI124" s="65"/>
      <c r="AJ124" s="66"/>
      <c r="AK124" s="66"/>
      <c r="AL124" s="66"/>
      <c r="AM124" s="76"/>
      <c r="AN124" s="76"/>
      <c r="AO124" s="76"/>
      <c r="AP124" s="64"/>
      <c r="AQ124" s="64"/>
      <c r="AR124" s="77"/>
      <c r="AS124" s="65"/>
      <c r="AT124" s="65"/>
    </row>
    <row r="125" spans="1:46" s="78" customFormat="1" ht="23.15" customHeight="1" x14ac:dyDescent="0.3">
      <c r="A125" s="9">
        <f t="shared" si="6"/>
        <v>120</v>
      </c>
      <c r="B125" s="76" t="s">
        <v>1525</v>
      </c>
      <c r="C125" s="66" t="s">
        <v>1757</v>
      </c>
      <c r="D125" s="65"/>
      <c r="E125" s="66">
        <v>104209</v>
      </c>
      <c r="F125" s="66" t="str">
        <f t="shared" si="1"/>
        <v>104209</v>
      </c>
      <c r="G125" s="67" t="s">
        <v>2331</v>
      </c>
      <c r="H125" s="66" t="str">
        <f t="shared" si="2"/>
        <v>Existing</v>
      </c>
      <c r="I125" s="64" t="str">
        <f t="shared" si="5"/>
        <v>Y</v>
      </c>
      <c r="J125" s="66"/>
      <c r="K125" s="47">
        <v>42592</v>
      </c>
      <c r="L125" s="68"/>
      <c r="M125" s="66"/>
      <c r="N125" s="66"/>
      <c r="O125" s="69"/>
      <c r="P125" s="70">
        <v>45194</v>
      </c>
      <c r="Q125" s="79" t="s">
        <v>1528</v>
      </c>
      <c r="R125" s="71" t="s">
        <v>2332</v>
      </c>
      <c r="S125" s="65"/>
      <c r="T125" s="64" t="s">
        <v>2333</v>
      </c>
      <c r="U125" s="66"/>
      <c r="V125" s="66"/>
      <c r="W125" s="72"/>
      <c r="X125" s="72"/>
      <c r="Y125" s="72"/>
      <c r="Z125" s="73"/>
      <c r="AA125" s="74"/>
      <c r="AB125" s="74"/>
      <c r="AC125" s="74"/>
      <c r="AD125" s="75"/>
      <c r="AE125" s="75"/>
      <c r="AF125" s="74"/>
      <c r="AG125" s="65"/>
      <c r="AH125" s="65"/>
      <c r="AI125" s="65"/>
      <c r="AJ125" s="66"/>
      <c r="AK125" s="66"/>
      <c r="AL125" s="66"/>
      <c r="AM125" s="76"/>
      <c r="AN125" s="76"/>
      <c r="AO125" s="76"/>
      <c r="AP125" s="64"/>
      <c r="AQ125" s="64"/>
      <c r="AR125" s="77"/>
      <c r="AS125" s="65"/>
      <c r="AT125" s="65"/>
    </row>
    <row r="126" spans="1:46" s="78" customFormat="1" ht="23.15" customHeight="1" x14ac:dyDescent="0.3">
      <c r="A126" s="9">
        <f t="shared" si="6"/>
        <v>121</v>
      </c>
      <c r="B126" s="76" t="s">
        <v>1525</v>
      </c>
      <c r="C126" s="66" t="s">
        <v>1759</v>
      </c>
      <c r="D126" s="65"/>
      <c r="E126" s="66">
        <v>105107</v>
      </c>
      <c r="F126" s="66" t="str">
        <f t="shared" si="1"/>
        <v>105107</v>
      </c>
      <c r="G126" s="67" t="s">
        <v>2331</v>
      </c>
      <c r="H126" s="66" t="str">
        <f t="shared" si="2"/>
        <v>Existing</v>
      </c>
      <c r="I126" s="64" t="str">
        <f t="shared" si="5"/>
        <v>Y</v>
      </c>
      <c r="J126" s="66"/>
      <c r="K126" s="47">
        <v>43283</v>
      </c>
      <c r="L126" s="68"/>
      <c r="M126" s="66"/>
      <c r="N126" s="66"/>
      <c r="O126" s="69"/>
      <c r="P126" s="70">
        <v>45194</v>
      </c>
      <c r="Q126" s="79" t="s">
        <v>1528</v>
      </c>
      <c r="R126" s="71" t="s">
        <v>2332</v>
      </c>
      <c r="S126" s="65"/>
      <c r="T126" s="64" t="s">
        <v>2333</v>
      </c>
      <c r="U126" s="66"/>
      <c r="V126" s="66"/>
      <c r="W126" s="72"/>
      <c r="X126" s="72"/>
      <c r="Y126" s="72"/>
      <c r="Z126" s="73"/>
      <c r="AA126" s="74"/>
      <c r="AB126" s="74"/>
      <c r="AC126" s="74"/>
      <c r="AD126" s="75"/>
      <c r="AE126" s="75"/>
      <c r="AF126" s="74"/>
      <c r="AG126" s="65"/>
      <c r="AH126" s="65"/>
      <c r="AI126" s="65"/>
      <c r="AJ126" s="66"/>
      <c r="AK126" s="66"/>
      <c r="AL126" s="66"/>
      <c r="AM126" s="76"/>
      <c r="AN126" s="76"/>
      <c r="AO126" s="76"/>
      <c r="AP126" s="64"/>
      <c r="AQ126" s="64"/>
      <c r="AR126" s="77"/>
      <c r="AS126" s="65"/>
      <c r="AT126" s="65"/>
    </row>
    <row r="127" spans="1:46" s="78" customFormat="1" ht="23.15" customHeight="1" x14ac:dyDescent="0.3">
      <c r="A127" s="9">
        <f t="shared" si="6"/>
        <v>122</v>
      </c>
      <c r="B127" s="76" t="s">
        <v>1525</v>
      </c>
      <c r="C127" s="66" t="s">
        <v>1761</v>
      </c>
      <c r="D127" s="65"/>
      <c r="E127" s="66">
        <v>105108</v>
      </c>
      <c r="F127" s="66" t="str">
        <f t="shared" si="1"/>
        <v>105108</v>
      </c>
      <c r="G127" s="67" t="s">
        <v>2331</v>
      </c>
      <c r="H127" s="66" t="str">
        <f t="shared" si="2"/>
        <v>Existing</v>
      </c>
      <c r="I127" s="64" t="str">
        <f t="shared" si="5"/>
        <v>Y</v>
      </c>
      <c r="J127" s="66"/>
      <c r="K127" s="47">
        <v>43283</v>
      </c>
      <c r="L127" s="68"/>
      <c r="M127" s="66"/>
      <c r="N127" s="66"/>
      <c r="O127" s="69"/>
      <c r="P127" s="70">
        <v>45194</v>
      </c>
      <c r="Q127" s="79" t="s">
        <v>1528</v>
      </c>
      <c r="R127" s="71" t="s">
        <v>2332</v>
      </c>
      <c r="S127" s="65"/>
      <c r="T127" s="64" t="s">
        <v>2333</v>
      </c>
      <c r="U127" s="66"/>
      <c r="V127" s="66"/>
      <c r="W127" s="72"/>
      <c r="X127" s="72"/>
      <c r="Y127" s="72"/>
      <c r="Z127" s="73"/>
      <c r="AA127" s="74"/>
      <c r="AB127" s="74"/>
      <c r="AC127" s="74"/>
      <c r="AD127" s="75"/>
      <c r="AE127" s="75"/>
      <c r="AF127" s="74"/>
      <c r="AG127" s="65"/>
      <c r="AH127" s="65"/>
      <c r="AI127" s="65"/>
      <c r="AJ127" s="66"/>
      <c r="AK127" s="66"/>
      <c r="AL127" s="66"/>
      <c r="AM127" s="76"/>
      <c r="AN127" s="76"/>
      <c r="AO127" s="76"/>
      <c r="AP127" s="64"/>
      <c r="AQ127" s="64"/>
      <c r="AR127" s="77"/>
      <c r="AS127" s="65"/>
      <c r="AT127" s="65"/>
    </row>
    <row r="128" spans="1:46" s="78" customFormat="1" ht="23.15" customHeight="1" x14ac:dyDescent="0.3">
      <c r="A128" s="9">
        <f t="shared" si="6"/>
        <v>123</v>
      </c>
      <c r="B128" s="76" t="s">
        <v>1525</v>
      </c>
      <c r="C128" s="66" t="s">
        <v>1763</v>
      </c>
      <c r="D128" s="65"/>
      <c r="E128" s="66">
        <v>104018</v>
      </c>
      <c r="F128" s="66" t="str">
        <f t="shared" si="1"/>
        <v>104018</v>
      </c>
      <c r="G128" s="67" t="s">
        <v>2331</v>
      </c>
      <c r="H128" s="66" t="str">
        <f t="shared" si="2"/>
        <v>Existing</v>
      </c>
      <c r="I128" s="64" t="str">
        <f t="shared" si="5"/>
        <v>Y</v>
      </c>
      <c r="J128" s="66"/>
      <c r="K128" s="47">
        <v>42510</v>
      </c>
      <c r="L128" s="68"/>
      <c r="M128" s="66"/>
      <c r="N128" s="66"/>
      <c r="O128" s="69"/>
      <c r="P128" s="70">
        <v>45194</v>
      </c>
      <c r="Q128" s="79" t="s">
        <v>1528</v>
      </c>
      <c r="R128" s="71" t="s">
        <v>2332</v>
      </c>
      <c r="S128" s="65"/>
      <c r="T128" s="64" t="s">
        <v>2333</v>
      </c>
      <c r="U128" s="66"/>
      <c r="V128" s="66"/>
      <c r="W128" s="72"/>
      <c r="X128" s="72"/>
      <c r="Y128" s="72"/>
      <c r="Z128" s="73"/>
      <c r="AA128" s="74"/>
      <c r="AB128" s="74"/>
      <c r="AC128" s="74"/>
      <c r="AD128" s="75"/>
      <c r="AE128" s="75"/>
      <c r="AF128" s="74"/>
      <c r="AG128" s="65"/>
      <c r="AH128" s="65"/>
      <c r="AI128" s="65"/>
      <c r="AJ128" s="66"/>
      <c r="AK128" s="66"/>
      <c r="AL128" s="66"/>
      <c r="AM128" s="76"/>
      <c r="AN128" s="76"/>
      <c r="AO128" s="76"/>
      <c r="AP128" s="64"/>
      <c r="AQ128" s="64"/>
      <c r="AR128" s="77"/>
      <c r="AS128" s="65"/>
      <c r="AT128" s="65"/>
    </row>
    <row r="129" spans="1:46" s="78" customFormat="1" ht="23.15" customHeight="1" x14ac:dyDescent="0.3">
      <c r="A129" s="9">
        <f t="shared" si="6"/>
        <v>124</v>
      </c>
      <c r="B129" s="76" t="s">
        <v>1525</v>
      </c>
      <c r="C129" s="66" t="s">
        <v>1765</v>
      </c>
      <c r="D129" s="65"/>
      <c r="E129" s="66">
        <v>103825</v>
      </c>
      <c r="F129" s="66" t="str">
        <f t="shared" si="1"/>
        <v>103825</v>
      </c>
      <c r="G129" s="67" t="s">
        <v>2331</v>
      </c>
      <c r="H129" s="66" t="str">
        <f t="shared" si="2"/>
        <v>Existing</v>
      </c>
      <c r="I129" s="64" t="str">
        <f t="shared" si="5"/>
        <v>Y</v>
      </c>
      <c r="J129" s="66"/>
      <c r="K129" s="47">
        <v>42198</v>
      </c>
      <c r="L129" s="68"/>
      <c r="M129" s="66"/>
      <c r="N129" s="66"/>
      <c r="O129" s="69"/>
      <c r="P129" s="70">
        <v>45194</v>
      </c>
      <c r="Q129" s="79" t="s">
        <v>1528</v>
      </c>
      <c r="R129" s="71" t="s">
        <v>2332</v>
      </c>
      <c r="S129" s="65"/>
      <c r="T129" s="64" t="s">
        <v>2333</v>
      </c>
      <c r="U129" s="66"/>
      <c r="V129" s="66"/>
      <c r="W129" s="72"/>
      <c r="X129" s="72"/>
      <c r="Y129" s="72"/>
      <c r="Z129" s="73"/>
      <c r="AA129" s="74"/>
      <c r="AB129" s="74"/>
      <c r="AC129" s="74"/>
      <c r="AD129" s="75"/>
      <c r="AE129" s="75"/>
      <c r="AF129" s="74"/>
      <c r="AG129" s="65"/>
      <c r="AH129" s="65"/>
      <c r="AI129" s="65"/>
      <c r="AJ129" s="66"/>
      <c r="AK129" s="66"/>
      <c r="AL129" s="66"/>
      <c r="AM129" s="76"/>
      <c r="AN129" s="76"/>
      <c r="AO129" s="76"/>
      <c r="AP129" s="64"/>
      <c r="AQ129" s="64"/>
      <c r="AR129" s="77"/>
      <c r="AS129" s="65"/>
      <c r="AT129" s="65"/>
    </row>
    <row r="130" spans="1:46" s="78" customFormat="1" ht="23.15" customHeight="1" x14ac:dyDescent="0.3">
      <c r="A130" s="9">
        <f t="shared" si="6"/>
        <v>125</v>
      </c>
      <c r="B130" s="76" t="s">
        <v>1525</v>
      </c>
      <c r="C130" s="66" t="s">
        <v>1767</v>
      </c>
      <c r="D130" s="65"/>
      <c r="E130" s="66">
        <v>104141</v>
      </c>
      <c r="F130" s="66" t="str">
        <f t="shared" si="1"/>
        <v>104141</v>
      </c>
      <c r="G130" s="67" t="s">
        <v>2331</v>
      </c>
      <c r="H130" s="66" t="str">
        <f t="shared" si="2"/>
        <v>Existing</v>
      </c>
      <c r="I130" s="64" t="str">
        <f t="shared" si="5"/>
        <v>Y</v>
      </c>
      <c r="J130" s="66"/>
      <c r="K130" s="47">
        <v>42564</v>
      </c>
      <c r="L130" s="68"/>
      <c r="M130" s="66"/>
      <c r="N130" s="66"/>
      <c r="O130" s="69"/>
      <c r="P130" s="70">
        <v>45194</v>
      </c>
      <c r="Q130" s="79" t="s">
        <v>1528</v>
      </c>
      <c r="R130" s="71" t="s">
        <v>2332</v>
      </c>
      <c r="S130" s="65"/>
      <c r="T130" s="64" t="s">
        <v>2333</v>
      </c>
      <c r="U130" s="66"/>
      <c r="V130" s="66"/>
      <c r="W130" s="72"/>
      <c r="X130" s="72"/>
      <c r="Y130" s="72"/>
      <c r="Z130" s="73"/>
      <c r="AA130" s="74"/>
      <c r="AB130" s="74"/>
      <c r="AC130" s="74"/>
      <c r="AD130" s="75"/>
      <c r="AE130" s="75"/>
      <c r="AF130" s="74"/>
      <c r="AG130" s="65"/>
      <c r="AH130" s="65"/>
      <c r="AI130" s="65"/>
      <c r="AJ130" s="66"/>
      <c r="AK130" s="66"/>
      <c r="AL130" s="66"/>
      <c r="AM130" s="76"/>
      <c r="AN130" s="76"/>
      <c r="AO130" s="76"/>
      <c r="AP130" s="64"/>
      <c r="AQ130" s="64"/>
      <c r="AR130" s="77"/>
      <c r="AS130" s="65"/>
      <c r="AT130" s="65"/>
    </row>
    <row r="131" spans="1:46" s="78" customFormat="1" ht="23.15" customHeight="1" x14ac:dyDescent="0.3">
      <c r="A131" s="9">
        <f t="shared" si="6"/>
        <v>126</v>
      </c>
      <c r="B131" s="76" t="s">
        <v>1525</v>
      </c>
      <c r="C131" s="66" t="s">
        <v>1769</v>
      </c>
      <c r="D131" s="65"/>
      <c r="E131" s="66">
        <v>114316</v>
      </c>
      <c r="F131" s="66" t="str">
        <f t="shared" si="1"/>
        <v>114316</v>
      </c>
      <c r="G131" s="67" t="s">
        <v>2331</v>
      </c>
      <c r="H131" s="66" t="str">
        <f t="shared" si="2"/>
        <v>Existing</v>
      </c>
      <c r="I131" s="64" t="str">
        <f t="shared" si="5"/>
        <v>Y</v>
      </c>
      <c r="J131" s="66"/>
      <c r="K131" s="47">
        <v>42198</v>
      </c>
      <c r="L131" s="68"/>
      <c r="M131" s="66"/>
      <c r="N131" s="66"/>
      <c r="O131" s="69"/>
      <c r="P131" s="70">
        <v>45194</v>
      </c>
      <c r="Q131" s="79" t="s">
        <v>1528</v>
      </c>
      <c r="R131" s="71" t="s">
        <v>2332</v>
      </c>
      <c r="S131" s="65"/>
      <c r="T131" s="64" t="s">
        <v>2333</v>
      </c>
      <c r="U131" s="66"/>
      <c r="V131" s="66"/>
      <c r="W131" s="72"/>
      <c r="X131" s="72"/>
      <c r="Y131" s="72"/>
      <c r="Z131" s="73"/>
      <c r="AA131" s="74"/>
      <c r="AB131" s="74"/>
      <c r="AC131" s="74"/>
      <c r="AD131" s="75"/>
      <c r="AE131" s="75"/>
      <c r="AF131" s="74"/>
      <c r="AG131" s="65"/>
      <c r="AH131" s="65"/>
      <c r="AI131" s="65"/>
      <c r="AJ131" s="66"/>
      <c r="AK131" s="66"/>
      <c r="AL131" s="66"/>
      <c r="AM131" s="76"/>
      <c r="AN131" s="76"/>
      <c r="AO131" s="76"/>
      <c r="AP131" s="64"/>
      <c r="AQ131" s="64"/>
      <c r="AR131" s="77"/>
      <c r="AS131" s="65"/>
      <c r="AT131" s="65"/>
    </row>
    <row r="132" spans="1:46" s="78" customFormat="1" ht="23.15" customHeight="1" x14ac:dyDescent="0.3">
      <c r="A132" s="9">
        <f t="shared" si="6"/>
        <v>127</v>
      </c>
      <c r="B132" s="76" t="s">
        <v>1525</v>
      </c>
      <c r="C132" s="66" t="s">
        <v>1771</v>
      </c>
      <c r="D132" s="65"/>
      <c r="E132" s="66">
        <v>103830</v>
      </c>
      <c r="F132" s="66" t="str">
        <f t="shared" si="1"/>
        <v>103830</v>
      </c>
      <c r="G132" s="67" t="s">
        <v>2331</v>
      </c>
      <c r="H132" s="66" t="str">
        <f t="shared" si="2"/>
        <v>Existing</v>
      </c>
      <c r="I132" s="64" t="str">
        <f t="shared" si="5"/>
        <v>Y</v>
      </c>
      <c r="J132" s="66"/>
      <c r="K132" s="68"/>
      <c r="L132" s="68"/>
      <c r="M132" s="66"/>
      <c r="N132" s="66"/>
      <c r="O132" s="69"/>
      <c r="P132" s="70">
        <v>45194</v>
      </c>
      <c r="Q132" s="79" t="s">
        <v>1528</v>
      </c>
      <c r="R132" s="71" t="s">
        <v>2332</v>
      </c>
      <c r="S132" s="65"/>
      <c r="T132" s="64" t="s">
        <v>2333</v>
      </c>
      <c r="U132" s="66"/>
      <c r="V132" s="66"/>
      <c r="W132" s="72"/>
      <c r="X132" s="72"/>
      <c r="Y132" s="72"/>
      <c r="Z132" s="73"/>
      <c r="AA132" s="74"/>
      <c r="AB132" s="74"/>
      <c r="AC132" s="74"/>
      <c r="AD132" s="75"/>
      <c r="AE132" s="75"/>
      <c r="AF132" s="74"/>
      <c r="AG132" s="65"/>
      <c r="AH132" s="65"/>
      <c r="AI132" s="65"/>
      <c r="AJ132" s="66"/>
      <c r="AK132" s="66"/>
      <c r="AL132" s="66"/>
      <c r="AM132" s="76"/>
      <c r="AN132" s="76"/>
      <c r="AO132" s="76"/>
      <c r="AP132" s="64"/>
      <c r="AQ132" s="64"/>
      <c r="AR132" s="77"/>
      <c r="AS132" s="65"/>
      <c r="AT132" s="65"/>
    </row>
    <row r="133" spans="1:46" s="78" customFormat="1" ht="23.15" customHeight="1" x14ac:dyDescent="0.3">
      <c r="A133" s="9">
        <f t="shared" si="6"/>
        <v>128</v>
      </c>
      <c r="B133" s="76" t="s">
        <v>1525</v>
      </c>
      <c r="C133" s="66" t="s">
        <v>1772</v>
      </c>
      <c r="D133" s="65"/>
      <c r="E133" s="66">
        <v>103878</v>
      </c>
      <c r="F133" s="66" t="str">
        <f t="shared" si="1"/>
        <v>103878</v>
      </c>
      <c r="G133" s="67" t="s">
        <v>2331</v>
      </c>
      <c r="H133" s="66" t="str">
        <f t="shared" si="2"/>
        <v>Existing</v>
      </c>
      <c r="I133" s="64" t="str">
        <f t="shared" si="5"/>
        <v>Y</v>
      </c>
      <c r="J133" s="66"/>
      <c r="K133" s="47">
        <v>42275</v>
      </c>
      <c r="L133" s="68"/>
      <c r="M133" s="66"/>
      <c r="N133" s="66"/>
      <c r="O133" s="69"/>
      <c r="P133" s="70">
        <v>45194</v>
      </c>
      <c r="Q133" s="79" t="s">
        <v>1528</v>
      </c>
      <c r="R133" s="71" t="s">
        <v>2332</v>
      </c>
      <c r="S133" s="65"/>
      <c r="T133" s="64" t="s">
        <v>2333</v>
      </c>
      <c r="U133" s="66"/>
      <c r="V133" s="66"/>
      <c r="W133" s="72"/>
      <c r="X133" s="72"/>
      <c r="Y133" s="72"/>
      <c r="Z133" s="73"/>
      <c r="AA133" s="74"/>
      <c r="AB133" s="74"/>
      <c r="AC133" s="74"/>
      <c r="AD133" s="75"/>
      <c r="AE133" s="75"/>
      <c r="AF133" s="74"/>
      <c r="AG133" s="65"/>
      <c r="AH133" s="65"/>
      <c r="AI133" s="65"/>
      <c r="AJ133" s="66"/>
      <c r="AK133" s="66"/>
      <c r="AL133" s="66"/>
      <c r="AM133" s="76"/>
      <c r="AN133" s="76"/>
      <c r="AO133" s="76"/>
      <c r="AP133" s="64"/>
      <c r="AQ133" s="64"/>
      <c r="AR133" s="77"/>
      <c r="AS133" s="65"/>
      <c r="AT133" s="65"/>
    </row>
    <row r="134" spans="1:46" s="78" customFormat="1" ht="23.15" customHeight="1" x14ac:dyDescent="0.3">
      <c r="A134" s="9">
        <f t="shared" si="6"/>
        <v>129</v>
      </c>
      <c r="B134" s="76" t="s">
        <v>1525</v>
      </c>
      <c r="C134" s="66" t="s">
        <v>1774</v>
      </c>
      <c r="D134" s="65"/>
      <c r="E134" s="66">
        <v>103877</v>
      </c>
      <c r="F134" s="66" t="str">
        <f t="shared" si="1"/>
        <v>103877</v>
      </c>
      <c r="G134" s="67" t="s">
        <v>2331</v>
      </c>
      <c r="H134" s="66" t="str">
        <f t="shared" si="2"/>
        <v>Existing</v>
      </c>
      <c r="I134" s="64" t="str">
        <f t="shared" si="5"/>
        <v>Y</v>
      </c>
      <c r="J134" s="66"/>
      <c r="K134" s="47">
        <v>42275</v>
      </c>
      <c r="L134" s="68"/>
      <c r="M134" s="66"/>
      <c r="N134" s="66"/>
      <c r="O134" s="69"/>
      <c r="P134" s="70">
        <v>45194</v>
      </c>
      <c r="Q134" s="79" t="s">
        <v>1528</v>
      </c>
      <c r="R134" s="71" t="s">
        <v>2332</v>
      </c>
      <c r="S134" s="65"/>
      <c r="T134" s="64" t="s">
        <v>2333</v>
      </c>
      <c r="U134" s="66"/>
      <c r="V134" s="66"/>
      <c r="W134" s="72"/>
      <c r="X134" s="72"/>
      <c r="Y134" s="72"/>
      <c r="Z134" s="73"/>
      <c r="AA134" s="74"/>
      <c r="AB134" s="74"/>
      <c r="AC134" s="74"/>
      <c r="AD134" s="75"/>
      <c r="AE134" s="75"/>
      <c r="AF134" s="74"/>
      <c r="AG134" s="65"/>
      <c r="AH134" s="65"/>
      <c r="AI134" s="65"/>
      <c r="AJ134" s="66"/>
      <c r="AK134" s="66"/>
      <c r="AL134" s="66"/>
      <c r="AM134" s="76"/>
      <c r="AN134" s="76"/>
      <c r="AO134" s="76"/>
      <c r="AP134" s="64"/>
      <c r="AQ134" s="64"/>
      <c r="AR134" s="77"/>
      <c r="AS134" s="65"/>
      <c r="AT134" s="65"/>
    </row>
    <row r="135" spans="1:46" s="78" customFormat="1" ht="23.15" customHeight="1" x14ac:dyDescent="0.3">
      <c r="A135" s="9">
        <f t="shared" si="6"/>
        <v>130</v>
      </c>
      <c r="B135" s="76" t="s">
        <v>1525</v>
      </c>
      <c r="C135" s="66" t="s">
        <v>1568</v>
      </c>
      <c r="D135" s="65"/>
      <c r="E135" s="66">
        <v>113368</v>
      </c>
      <c r="F135" s="66" t="str">
        <f t="shared" si="1"/>
        <v>113368</v>
      </c>
      <c r="G135" s="67" t="s">
        <v>2331</v>
      </c>
      <c r="H135" s="66" t="str">
        <f t="shared" si="2"/>
        <v>Existing</v>
      </c>
      <c r="I135" s="64" t="str">
        <f t="shared" si="5"/>
        <v>Y</v>
      </c>
      <c r="J135" s="66"/>
      <c r="K135" s="47">
        <v>42583</v>
      </c>
      <c r="L135" s="68"/>
      <c r="M135" s="66"/>
      <c r="N135" s="66"/>
      <c r="O135" s="69"/>
      <c r="P135" s="70">
        <v>45194</v>
      </c>
      <c r="Q135" s="79" t="s">
        <v>1528</v>
      </c>
      <c r="R135" s="71" t="s">
        <v>2332</v>
      </c>
      <c r="S135" s="65"/>
      <c r="T135" s="64" t="s">
        <v>2333</v>
      </c>
      <c r="U135" s="66"/>
      <c r="V135" s="66"/>
      <c r="W135" s="72"/>
      <c r="X135" s="72"/>
      <c r="Y135" s="72"/>
      <c r="Z135" s="73"/>
      <c r="AA135" s="74"/>
      <c r="AB135" s="74"/>
      <c r="AC135" s="74"/>
      <c r="AD135" s="75"/>
      <c r="AE135" s="75"/>
      <c r="AF135" s="74"/>
      <c r="AG135" s="65"/>
      <c r="AH135" s="65"/>
      <c r="AI135" s="65"/>
      <c r="AJ135" s="66"/>
      <c r="AK135" s="66"/>
      <c r="AL135" s="66"/>
      <c r="AM135" s="76"/>
      <c r="AN135" s="76"/>
      <c r="AO135" s="76"/>
      <c r="AP135" s="64"/>
      <c r="AQ135" s="64"/>
      <c r="AR135" s="77"/>
      <c r="AS135" s="65"/>
      <c r="AT135" s="65"/>
    </row>
    <row r="136" spans="1:46" s="78" customFormat="1" ht="23.15" customHeight="1" x14ac:dyDescent="0.3">
      <c r="A136" s="9">
        <f t="shared" ref="A136:A174" si="7">A135+1</f>
        <v>131</v>
      </c>
      <c r="B136" s="76" t="s">
        <v>1525</v>
      </c>
      <c r="C136" s="66" t="s">
        <v>1777</v>
      </c>
      <c r="D136" s="65"/>
      <c r="E136" s="66">
        <v>104202</v>
      </c>
      <c r="F136" s="66" t="str">
        <f t="shared" si="1"/>
        <v>104202</v>
      </c>
      <c r="G136" s="67" t="s">
        <v>2331</v>
      </c>
      <c r="H136" s="66" t="str">
        <f t="shared" si="2"/>
        <v>Existing</v>
      </c>
      <c r="I136" s="64" t="str">
        <f t="shared" si="5"/>
        <v>Y</v>
      </c>
      <c r="J136" s="66"/>
      <c r="K136" s="47">
        <v>42586</v>
      </c>
      <c r="L136" s="68"/>
      <c r="M136" s="66"/>
      <c r="N136" s="66"/>
      <c r="O136" s="69"/>
      <c r="P136" s="70">
        <v>45194</v>
      </c>
      <c r="Q136" s="79" t="s">
        <v>1528</v>
      </c>
      <c r="R136" s="71" t="s">
        <v>2332</v>
      </c>
      <c r="S136" s="65"/>
      <c r="T136" s="64" t="s">
        <v>2333</v>
      </c>
      <c r="U136" s="66"/>
      <c r="V136" s="66"/>
      <c r="W136" s="72"/>
      <c r="X136" s="72"/>
      <c r="Y136" s="72"/>
      <c r="Z136" s="73"/>
      <c r="AA136" s="74"/>
      <c r="AB136" s="74"/>
      <c r="AC136" s="74"/>
      <c r="AD136" s="75"/>
      <c r="AE136" s="75"/>
      <c r="AF136" s="74"/>
      <c r="AG136" s="65"/>
      <c r="AH136" s="65"/>
      <c r="AI136" s="65"/>
      <c r="AJ136" s="66"/>
      <c r="AK136" s="66"/>
      <c r="AL136" s="66"/>
      <c r="AM136" s="76"/>
      <c r="AN136" s="76"/>
      <c r="AO136" s="76"/>
      <c r="AP136" s="64"/>
      <c r="AQ136" s="64"/>
      <c r="AR136" s="77"/>
      <c r="AS136" s="65"/>
      <c r="AT136" s="65"/>
    </row>
    <row r="137" spans="1:46" s="78" customFormat="1" ht="23.15" customHeight="1" x14ac:dyDescent="0.3">
      <c r="A137" s="9">
        <f t="shared" si="7"/>
        <v>132</v>
      </c>
      <c r="B137" s="76" t="s">
        <v>1525</v>
      </c>
      <c r="C137" s="66" t="s">
        <v>1779</v>
      </c>
      <c r="D137" s="65"/>
      <c r="E137" s="66">
        <v>104229</v>
      </c>
      <c r="F137" s="66" t="str">
        <f t="shared" si="1"/>
        <v>104229</v>
      </c>
      <c r="G137" s="67" t="s">
        <v>2331</v>
      </c>
      <c r="H137" s="66" t="str">
        <f t="shared" si="2"/>
        <v>Existing</v>
      </c>
      <c r="I137" s="64" t="str">
        <f t="shared" si="5"/>
        <v>Y</v>
      </c>
      <c r="J137" s="66"/>
      <c r="K137" s="47">
        <v>42619</v>
      </c>
      <c r="L137" s="68"/>
      <c r="M137" s="66"/>
      <c r="N137" s="66"/>
      <c r="O137" s="69"/>
      <c r="P137" s="70">
        <v>45194</v>
      </c>
      <c r="Q137" s="79" t="s">
        <v>1528</v>
      </c>
      <c r="R137" s="71" t="s">
        <v>2332</v>
      </c>
      <c r="S137" s="65"/>
      <c r="T137" s="64" t="s">
        <v>2333</v>
      </c>
      <c r="U137" s="66"/>
      <c r="V137" s="66"/>
      <c r="W137" s="72"/>
      <c r="X137" s="72"/>
      <c r="Y137" s="72"/>
      <c r="Z137" s="73"/>
      <c r="AA137" s="74"/>
      <c r="AB137" s="74"/>
      <c r="AC137" s="74"/>
      <c r="AD137" s="75"/>
      <c r="AE137" s="75"/>
      <c r="AF137" s="74"/>
      <c r="AG137" s="65"/>
      <c r="AH137" s="65"/>
      <c r="AI137" s="65"/>
      <c r="AJ137" s="66"/>
      <c r="AK137" s="66"/>
      <c r="AL137" s="66"/>
      <c r="AM137" s="76"/>
      <c r="AN137" s="76"/>
      <c r="AO137" s="76"/>
      <c r="AP137" s="64"/>
      <c r="AQ137" s="64"/>
      <c r="AR137" s="77"/>
      <c r="AS137" s="65"/>
      <c r="AT137" s="65"/>
    </row>
    <row r="138" spans="1:46" s="78" customFormat="1" ht="23.15" customHeight="1" x14ac:dyDescent="0.3">
      <c r="A138" s="9">
        <f t="shared" si="7"/>
        <v>133</v>
      </c>
      <c r="B138" s="76" t="s">
        <v>1525</v>
      </c>
      <c r="C138" s="66" t="s">
        <v>1781</v>
      </c>
      <c r="D138" s="65"/>
      <c r="E138" s="66">
        <v>104903</v>
      </c>
      <c r="F138" s="66" t="str">
        <f t="shared" si="1"/>
        <v>104903</v>
      </c>
      <c r="G138" s="67" t="s">
        <v>2331</v>
      </c>
      <c r="H138" s="66" t="str">
        <f t="shared" si="2"/>
        <v>Existing</v>
      </c>
      <c r="I138" s="64" t="str">
        <f t="shared" si="5"/>
        <v>Y</v>
      </c>
      <c r="J138" s="66"/>
      <c r="K138" s="47">
        <v>43222</v>
      </c>
      <c r="L138" s="68"/>
      <c r="M138" s="66"/>
      <c r="N138" s="66"/>
      <c r="O138" s="69"/>
      <c r="P138" s="70">
        <v>45194</v>
      </c>
      <c r="Q138" s="79" t="s">
        <v>1528</v>
      </c>
      <c r="R138" s="71" t="s">
        <v>2332</v>
      </c>
      <c r="S138" s="65"/>
      <c r="T138" s="64" t="s">
        <v>2333</v>
      </c>
      <c r="U138" s="66"/>
      <c r="V138" s="66"/>
      <c r="W138" s="72"/>
      <c r="X138" s="72"/>
      <c r="Y138" s="72"/>
      <c r="Z138" s="73"/>
      <c r="AA138" s="74"/>
      <c r="AB138" s="74"/>
      <c r="AC138" s="74"/>
      <c r="AD138" s="75"/>
      <c r="AE138" s="75"/>
      <c r="AF138" s="74"/>
      <c r="AG138" s="65"/>
      <c r="AH138" s="65"/>
      <c r="AI138" s="65"/>
      <c r="AJ138" s="66"/>
      <c r="AK138" s="66"/>
      <c r="AL138" s="66"/>
      <c r="AM138" s="76"/>
      <c r="AN138" s="76"/>
      <c r="AO138" s="76"/>
      <c r="AP138" s="64"/>
      <c r="AQ138" s="64"/>
      <c r="AR138" s="77"/>
      <c r="AS138" s="65"/>
      <c r="AT138" s="65"/>
    </row>
    <row r="139" spans="1:46" s="78" customFormat="1" ht="23.15" customHeight="1" x14ac:dyDescent="0.3">
      <c r="A139" s="9">
        <f t="shared" si="7"/>
        <v>134</v>
      </c>
      <c r="B139" s="76" t="s">
        <v>1525</v>
      </c>
      <c r="C139" s="66" t="s">
        <v>1783</v>
      </c>
      <c r="D139" s="65"/>
      <c r="E139" s="66">
        <v>109049</v>
      </c>
      <c r="F139" s="66" t="str">
        <f t="shared" si="1"/>
        <v>109049</v>
      </c>
      <c r="G139" s="67" t="s">
        <v>2331</v>
      </c>
      <c r="H139" s="66" t="str">
        <f t="shared" si="2"/>
        <v>Existing</v>
      </c>
      <c r="I139" s="64" t="str">
        <f t="shared" si="5"/>
        <v>Y</v>
      </c>
      <c r="J139" s="66"/>
      <c r="K139" s="47">
        <v>43579</v>
      </c>
      <c r="L139" s="68"/>
      <c r="M139" s="66"/>
      <c r="N139" s="66"/>
      <c r="O139" s="69"/>
      <c r="P139" s="70">
        <v>45194</v>
      </c>
      <c r="Q139" s="79" t="s">
        <v>1528</v>
      </c>
      <c r="R139" s="71" t="s">
        <v>2332</v>
      </c>
      <c r="S139" s="65"/>
      <c r="T139" s="64" t="s">
        <v>2333</v>
      </c>
      <c r="U139" s="66"/>
      <c r="V139" s="66"/>
      <c r="W139" s="72"/>
      <c r="X139" s="72"/>
      <c r="Y139" s="72"/>
      <c r="Z139" s="73"/>
      <c r="AA139" s="74"/>
      <c r="AB139" s="74"/>
      <c r="AC139" s="74"/>
      <c r="AD139" s="75"/>
      <c r="AE139" s="75"/>
      <c r="AF139" s="74"/>
      <c r="AG139" s="65"/>
      <c r="AH139" s="65"/>
      <c r="AI139" s="65"/>
      <c r="AJ139" s="66"/>
      <c r="AK139" s="66"/>
      <c r="AL139" s="66"/>
      <c r="AM139" s="76"/>
      <c r="AN139" s="76"/>
      <c r="AO139" s="76"/>
      <c r="AP139" s="64"/>
      <c r="AQ139" s="64"/>
      <c r="AR139" s="77"/>
      <c r="AS139" s="65"/>
      <c r="AT139" s="65"/>
    </row>
    <row r="140" spans="1:46" s="78" customFormat="1" ht="23.15" customHeight="1" x14ac:dyDescent="0.3">
      <c r="A140" s="9">
        <f t="shared" si="7"/>
        <v>135</v>
      </c>
      <c r="B140" s="76" t="s">
        <v>1525</v>
      </c>
      <c r="C140" s="66" t="s">
        <v>1785</v>
      </c>
      <c r="D140" s="65"/>
      <c r="E140" s="66">
        <v>113410</v>
      </c>
      <c r="F140" s="66" t="str">
        <f t="shared" si="1"/>
        <v>113410</v>
      </c>
      <c r="G140" s="67" t="s">
        <v>2331</v>
      </c>
      <c r="H140" s="66" t="str">
        <f t="shared" si="2"/>
        <v>Existing</v>
      </c>
      <c r="I140" s="64" t="str">
        <f t="shared" si="5"/>
        <v>Y</v>
      </c>
      <c r="J140" s="66"/>
      <c r="K140" s="47">
        <v>43587</v>
      </c>
      <c r="L140" s="68"/>
      <c r="M140" s="66"/>
      <c r="N140" s="66"/>
      <c r="O140" s="69"/>
      <c r="P140" s="70">
        <v>45194</v>
      </c>
      <c r="Q140" s="79" t="s">
        <v>1528</v>
      </c>
      <c r="R140" s="71" t="s">
        <v>2332</v>
      </c>
      <c r="S140" s="65"/>
      <c r="T140" s="64" t="s">
        <v>2333</v>
      </c>
      <c r="U140" s="66"/>
      <c r="V140" s="66"/>
      <c r="W140" s="72"/>
      <c r="X140" s="72"/>
      <c r="Y140" s="72"/>
      <c r="Z140" s="73"/>
      <c r="AA140" s="74"/>
      <c r="AB140" s="74"/>
      <c r="AC140" s="74"/>
      <c r="AD140" s="75"/>
      <c r="AE140" s="75"/>
      <c r="AF140" s="74"/>
      <c r="AG140" s="65"/>
      <c r="AH140" s="65"/>
      <c r="AI140" s="65"/>
      <c r="AJ140" s="66"/>
      <c r="AK140" s="66"/>
      <c r="AL140" s="66"/>
      <c r="AM140" s="76"/>
      <c r="AN140" s="76"/>
      <c r="AO140" s="76"/>
      <c r="AP140" s="64"/>
      <c r="AQ140" s="64"/>
      <c r="AR140" s="77"/>
      <c r="AS140" s="65"/>
      <c r="AT140" s="65"/>
    </row>
    <row r="141" spans="1:46" s="78" customFormat="1" ht="23.15" customHeight="1" x14ac:dyDescent="0.3">
      <c r="A141" s="9">
        <f t="shared" si="7"/>
        <v>136</v>
      </c>
      <c r="B141" s="76" t="s">
        <v>1525</v>
      </c>
      <c r="C141" s="66" t="s">
        <v>1787</v>
      </c>
      <c r="D141" s="65"/>
      <c r="E141" s="66">
        <v>113411</v>
      </c>
      <c r="F141" s="66" t="str">
        <f t="shared" si="1"/>
        <v>113411</v>
      </c>
      <c r="G141" s="67" t="s">
        <v>2331</v>
      </c>
      <c r="H141" s="66" t="str">
        <f t="shared" si="2"/>
        <v>Existing</v>
      </c>
      <c r="I141" s="64" t="str">
        <f t="shared" si="5"/>
        <v>Y</v>
      </c>
      <c r="J141" s="66"/>
      <c r="K141" s="47">
        <v>43587</v>
      </c>
      <c r="L141" s="68"/>
      <c r="M141" s="66"/>
      <c r="N141" s="66"/>
      <c r="O141" s="69"/>
      <c r="P141" s="70">
        <v>45194</v>
      </c>
      <c r="Q141" s="79" t="s">
        <v>1528</v>
      </c>
      <c r="R141" s="71" t="s">
        <v>2332</v>
      </c>
      <c r="S141" s="65"/>
      <c r="T141" s="64" t="s">
        <v>2333</v>
      </c>
      <c r="U141" s="66"/>
      <c r="V141" s="66"/>
      <c r="W141" s="72"/>
      <c r="X141" s="72"/>
      <c r="Y141" s="72"/>
      <c r="Z141" s="73"/>
      <c r="AA141" s="74"/>
      <c r="AB141" s="74"/>
      <c r="AC141" s="74"/>
      <c r="AD141" s="75"/>
      <c r="AE141" s="75"/>
      <c r="AF141" s="74"/>
      <c r="AG141" s="65"/>
      <c r="AH141" s="65"/>
      <c r="AI141" s="65"/>
      <c r="AJ141" s="66"/>
      <c r="AK141" s="66"/>
      <c r="AL141" s="66"/>
      <c r="AM141" s="76"/>
      <c r="AN141" s="76"/>
      <c r="AO141" s="76"/>
      <c r="AP141" s="64"/>
      <c r="AQ141" s="64"/>
      <c r="AR141" s="77"/>
      <c r="AS141" s="65"/>
      <c r="AT141" s="65"/>
    </row>
    <row r="142" spans="1:46" s="78" customFormat="1" ht="23.15" customHeight="1" x14ac:dyDescent="0.3">
      <c r="A142" s="9">
        <f t="shared" si="7"/>
        <v>137</v>
      </c>
      <c r="B142" s="76" t="s">
        <v>1525</v>
      </c>
      <c r="C142" s="66" t="s">
        <v>1789</v>
      </c>
      <c r="D142" s="65"/>
      <c r="E142" s="66">
        <v>113475</v>
      </c>
      <c r="F142" s="66" t="str">
        <f t="shared" si="1"/>
        <v>113475</v>
      </c>
      <c r="G142" s="67" t="s">
        <v>2331</v>
      </c>
      <c r="H142" s="66" t="str">
        <f t="shared" si="2"/>
        <v>Existing</v>
      </c>
      <c r="I142" s="64" t="str">
        <f t="shared" si="5"/>
        <v>Y</v>
      </c>
      <c r="J142" s="66"/>
      <c r="K142" s="47">
        <v>43598</v>
      </c>
      <c r="L142" s="68"/>
      <c r="M142" s="66"/>
      <c r="N142" s="66"/>
      <c r="O142" s="69"/>
      <c r="P142" s="70">
        <v>45194</v>
      </c>
      <c r="Q142" s="79" t="s">
        <v>1528</v>
      </c>
      <c r="R142" s="71" t="s">
        <v>2332</v>
      </c>
      <c r="S142" s="65"/>
      <c r="T142" s="64" t="s">
        <v>2333</v>
      </c>
      <c r="U142" s="66"/>
      <c r="V142" s="66"/>
      <c r="W142" s="72"/>
      <c r="X142" s="72"/>
      <c r="Y142" s="72"/>
      <c r="Z142" s="73"/>
      <c r="AA142" s="74"/>
      <c r="AB142" s="74"/>
      <c r="AC142" s="74"/>
      <c r="AD142" s="75"/>
      <c r="AE142" s="75"/>
      <c r="AF142" s="74"/>
      <c r="AG142" s="65"/>
      <c r="AH142" s="65"/>
      <c r="AI142" s="65"/>
      <c r="AJ142" s="66"/>
      <c r="AK142" s="66"/>
      <c r="AL142" s="66"/>
      <c r="AM142" s="76"/>
      <c r="AN142" s="76"/>
      <c r="AO142" s="76"/>
      <c r="AP142" s="64"/>
      <c r="AQ142" s="64"/>
      <c r="AR142" s="77"/>
      <c r="AS142" s="65"/>
      <c r="AT142" s="65"/>
    </row>
    <row r="143" spans="1:46" s="78" customFormat="1" ht="23.15" customHeight="1" x14ac:dyDescent="0.3">
      <c r="A143" s="9">
        <f t="shared" si="7"/>
        <v>138</v>
      </c>
      <c r="B143" s="76" t="s">
        <v>1525</v>
      </c>
      <c r="C143" s="66" t="s">
        <v>1791</v>
      </c>
      <c r="D143" s="65"/>
      <c r="E143" s="66">
        <v>103921</v>
      </c>
      <c r="F143" s="66" t="str">
        <f t="shared" si="1"/>
        <v>103921</v>
      </c>
      <c r="G143" s="67" t="s">
        <v>2331</v>
      </c>
      <c r="H143" s="66" t="str">
        <f t="shared" si="2"/>
        <v>Existing</v>
      </c>
      <c r="I143" s="64" t="str">
        <f t="shared" si="5"/>
        <v>Y</v>
      </c>
      <c r="J143" s="66"/>
      <c r="K143" s="68"/>
      <c r="L143" s="68"/>
      <c r="M143" s="66"/>
      <c r="N143" s="66"/>
      <c r="O143" s="69"/>
      <c r="P143" s="70">
        <v>45194</v>
      </c>
      <c r="Q143" s="79" t="s">
        <v>1528</v>
      </c>
      <c r="R143" s="71" t="s">
        <v>2332</v>
      </c>
      <c r="S143" s="65"/>
      <c r="T143" s="64" t="s">
        <v>2333</v>
      </c>
      <c r="U143" s="66"/>
      <c r="V143" s="66"/>
      <c r="W143" s="72"/>
      <c r="X143" s="72"/>
      <c r="Y143" s="72"/>
      <c r="Z143" s="73"/>
      <c r="AA143" s="74"/>
      <c r="AB143" s="74"/>
      <c r="AC143" s="74"/>
      <c r="AD143" s="75"/>
      <c r="AE143" s="75"/>
      <c r="AF143" s="74"/>
      <c r="AG143" s="65"/>
      <c r="AH143" s="65"/>
      <c r="AI143" s="65"/>
      <c r="AJ143" s="66"/>
      <c r="AK143" s="66"/>
      <c r="AL143" s="66"/>
      <c r="AM143" s="76"/>
      <c r="AN143" s="76"/>
      <c r="AO143" s="76"/>
      <c r="AP143" s="64"/>
      <c r="AQ143" s="64"/>
      <c r="AR143" s="77"/>
      <c r="AS143" s="65"/>
      <c r="AT143" s="65"/>
    </row>
    <row r="144" spans="1:46" s="78" customFormat="1" ht="23.15" customHeight="1" x14ac:dyDescent="0.3">
      <c r="A144" s="9">
        <f t="shared" si="7"/>
        <v>139</v>
      </c>
      <c r="B144" s="76" t="s">
        <v>1525</v>
      </c>
      <c r="C144" s="66" t="s">
        <v>1793</v>
      </c>
      <c r="D144" s="65"/>
      <c r="E144" s="66">
        <v>103863</v>
      </c>
      <c r="F144" s="66" t="str">
        <f t="shared" si="1"/>
        <v>103863</v>
      </c>
      <c r="G144" s="67" t="s">
        <v>2331</v>
      </c>
      <c r="H144" s="66" t="str">
        <f t="shared" si="2"/>
        <v>Existing</v>
      </c>
      <c r="I144" s="64" t="str">
        <f t="shared" si="5"/>
        <v>Y</v>
      </c>
      <c r="J144" s="66"/>
      <c r="K144" s="68"/>
      <c r="L144" s="68"/>
      <c r="M144" s="66"/>
      <c r="N144" s="66"/>
      <c r="O144" s="69"/>
      <c r="P144" s="70">
        <v>45194</v>
      </c>
      <c r="Q144" s="79" t="s">
        <v>1528</v>
      </c>
      <c r="R144" s="71" t="s">
        <v>2332</v>
      </c>
      <c r="S144" s="65"/>
      <c r="T144" s="64" t="s">
        <v>2333</v>
      </c>
      <c r="U144" s="66"/>
      <c r="V144" s="66"/>
      <c r="W144" s="72"/>
      <c r="X144" s="72"/>
      <c r="Y144" s="72"/>
      <c r="Z144" s="73"/>
      <c r="AA144" s="74"/>
      <c r="AB144" s="74"/>
      <c r="AC144" s="74"/>
      <c r="AD144" s="75"/>
      <c r="AE144" s="75"/>
      <c r="AF144" s="74"/>
      <c r="AG144" s="65"/>
      <c r="AH144" s="65"/>
      <c r="AI144" s="65"/>
      <c r="AJ144" s="66"/>
      <c r="AK144" s="66"/>
      <c r="AL144" s="66"/>
      <c r="AM144" s="76"/>
      <c r="AN144" s="76"/>
      <c r="AO144" s="76"/>
      <c r="AP144" s="64"/>
      <c r="AQ144" s="64"/>
      <c r="AR144" s="77"/>
      <c r="AS144" s="65"/>
      <c r="AT144" s="65"/>
    </row>
    <row r="145" spans="1:46" s="78" customFormat="1" ht="23.15" customHeight="1" x14ac:dyDescent="0.3">
      <c r="A145" s="9">
        <f t="shared" si="7"/>
        <v>140</v>
      </c>
      <c r="B145" s="76" t="s">
        <v>1525</v>
      </c>
      <c r="C145" s="66" t="s">
        <v>1795</v>
      </c>
      <c r="D145" s="65"/>
      <c r="E145" s="66">
        <v>103774</v>
      </c>
      <c r="F145" s="66" t="str">
        <f t="shared" si="1"/>
        <v>103774</v>
      </c>
      <c r="G145" s="67" t="s">
        <v>2331</v>
      </c>
      <c r="H145" s="66" t="str">
        <f t="shared" si="2"/>
        <v>Existing</v>
      </c>
      <c r="I145" s="64" t="str">
        <f t="shared" si="5"/>
        <v>Y</v>
      </c>
      <c r="J145" s="66"/>
      <c r="K145" s="68"/>
      <c r="L145" s="68"/>
      <c r="M145" s="66"/>
      <c r="N145" s="66"/>
      <c r="O145" s="69"/>
      <c r="P145" s="70">
        <v>45194</v>
      </c>
      <c r="Q145" s="79" t="s">
        <v>1528</v>
      </c>
      <c r="R145" s="71" t="s">
        <v>2332</v>
      </c>
      <c r="S145" s="65"/>
      <c r="T145" s="64" t="s">
        <v>2333</v>
      </c>
      <c r="U145" s="66"/>
      <c r="V145" s="66"/>
      <c r="W145" s="72"/>
      <c r="X145" s="72"/>
      <c r="Y145" s="72"/>
      <c r="Z145" s="73"/>
      <c r="AA145" s="74"/>
      <c r="AB145" s="74"/>
      <c r="AC145" s="74"/>
      <c r="AD145" s="75"/>
      <c r="AE145" s="75"/>
      <c r="AF145" s="74"/>
      <c r="AG145" s="65"/>
      <c r="AH145" s="65"/>
      <c r="AI145" s="65"/>
      <c r="AJ145" s="66"/>
      <c r="AK145" s="66"/>
      <c r="AL145" s="66"/>
      <c r="AM145" s="76"/>
      <c r="AN145" s="76"/>
      <c r="AO145" s="76"/>
      <c r="AP145" s="64"/>
      <c r="AQ145" s="64"/>
      <c r="AR145" s="77"/>
      <c r="AS145" s="65"/>
      <c r="AT145" s="65"/>
    </row>
    <row r="146" spans="1:46" s="78" customFormat="1" ht="23.15" customHeight="1" x14ac:dyDescent="0.3">
      <c r="A146" s="9">
        <f t="shared" si="7"/>
        <v>141</v>
      </c>
      <c r="B146" s="76" t="s">
        <v>1525</v>
      </c>
      <c r="C146" s="66" t="s">
        <v>1796</v>
      </c>
      <c r="D146" s="65"/>
      <c r="E146" s="66">
        <v>103923</v>
      </c>
      <c r="F146" s="66" t="str">
        <f t="shared" si="1"/>
        <v>103923</v>
      </c>
      <c r="G146" s="67" t="s">
        <v>2331</v>
      </c>
      <c r="H146" s="66" t="str">
        <f t="shared" si="2"/>
        <v>Existing</v>
      </c>
      <c r="I146" s="64" t="str">
        <f t="shared" si="5"/>
        <v>Y</v>
      </c>
      <c r="J146" s="66"/>
      <c r="K146" s="68"/>
      <c r="L146" s="68"/>
      <c r="M146" s="66"/>
      <c r="N146" s="66"/>
      <c r="O146" s="69"/>
      <c r="P146" s="70">
        <v>45194</v>
      </c>
      <c r="Q146" s="79" t="s">
        <v>1528</v>
      </c>
      <c r="R146" s="71" t="s">
        <v>2332</v>
      </c>
      <c r="S146" s="65"/>
      <c r="T146" s="64" t="s">
        <v>2333</v>
      </c>
      <c r="U146" s="66"/>
      <c r="V146" s="66"/>
      <c r="W146" s="72"/>
      <c r="X146" s="72"/>
      <c r="Y146" s="72"/>
      <c r="Z146" s="73"/>
      <c r="AA146" s="74"/>
      <c r="AB146" s="74"/>
      <c r="AC146" s="74"/>
      <c r="AD146" s="75"/>
      <c r="AE146" s="75"/>
      <c r="AF146" s="74"/>
      <c r="AG146" s="65"/>
      <c r="AH146" s="65"/>
      <c r="AI146" s="65"/>
      <c r="AJ146" s="66"/>
      <c r="AK146" s="66"/>
      <c r="AL146" s="66"/>
      <c r="AM146" s="76"/>
      <c r="AN146" s="76"/>
      <c r="AO146" s="76"/>
      <c r="AP146" s="64"/>
      <c r="AQ146" s="64"/>
      <c r="AR146" s="77"/>
      <c r="AS146" s="65"/>
      <c r="AT146" s="65"/>
    </row>
    <row r="147" spans="1:46" s="78" customFormat="1" ht="23.15" customHeight="1" x14ac:dyDescent="0.3">
      <c r="A147" s="9">
        <f t="shared" si="7"/>
        <v>142</v>
      </c>
      <c r="B147" s="76" t="s">
        <v>1525</v>
      </c>
      <c r="C147" s="66" t="s">
        <v>1798</v>
      </c>
      <c r="D147" s="65"/>
      <c r="E147" s="66">
        <v>104110</v>
      </c>
      <c r="F147" s="66" t="str">
        <f t="shared" si="1"/>
        <v>104110</v>
      </c>
      <c r="G147" s="67" t="s">
        <v>2331</v>
      </c>
      <c r="H147" s="66" t="str">
        <f t="shared" si="2"/>
        <v>Existing</v>
      </c>
      <c r="I147" s="64" t="str">
        <f t="shared" si="5"/>
        <v>Y</v>
      </c>
      <c r="J147" s="66"/>
      <c r="K147" s="68"/>
      <c r="L147" s="68"/>
      <c r="M147" s="66"/>
      <c r="N147" s="66"/>
      <c r="O147" s="69"/>
      <c r="P147" s="70">
        <v>45194</v>
      </c>
      <c r="Q147" s="79" t="s">
        <v>1528</v>
      </c>
      <c r="R147" s="71" t="s">
        <v>2332</v>
      </c>
      <c r="S147" s="65"/>
      <c r="T147" s="64" t="s">
        <v>2333</v>
      </c>
      <c r="U147" s="66"/>
      <c r="V147" s="66"/>
      <c r="W147" s="72"/>
      <c r="X147" s="72"/>
      <c r="Y147" s="72"/>
      <c r="Z147" s="73"/>
      <c r="AA147" s="74"/>
      <c r="AB147" s="74"/>
      <c r="AC147" s="74"/>
      <c r="AD147" s="75"/>
      <c r="AE147" s="75"/>
      <c r="AF147" s="74"/>
      <c r="AG147" s="65"/>
      <c r="AH147" s="65"/>
      <c r="AI147" s="65"/>
      <c r="AJ147" s="66"/>
      <c r="AK147" s="66"/>
      <c r="AL147" s="66"/>
      <c r="AM147" s="76"/>
      <c r="AN147" s="76"/>
      <c r="AO147" s="76"/>
      <c r="AP147" s="64"/>
      <c r="AQ147" s="64"/>
      <c r="AR147" s="77"/>
      <c r="AS147" s="65"/>
      <c r="AT147" s="65"/>
    </row>
    <row r="148" spans="1:46" s="78" customFormat="1" ht="23.15" customHeight="1" x14ac:dyDescent="0.3">
      <c r="A148" s="9">
        <f t="shared" si="7"/>
        <v>143</v>
      </c>
      <c r="B148" s="76" t="s">
        <v>1525</v>
      </c>
      <c r="C148" s="66" t="s">
        <v>1800</v>
      </c>
      <c r="D148" s="65"/>
      <c r="E148" s="66">
        <v>104087</v>
      </c>
      <c r="F148" s="66" t="str">
        <f t="shared" si="1"/>
        <v>104087</v>
      </c>
      <c r="G148" s="67" t="s">
        <v>2331</v>
      </c>
      <c r="H148" s="66" t="str">
        <f t="shared" si="2"/>
        <v>Existing</v>
      </c>
      <c r="I148" s="64" t="str">
        <f t="shared" si="5"/>
        <v>Y</v>
      </c>
      <c r="J148" s="66"/>
      <c r="K148" s="68"/>
      <c r="L148" s="68"/>
      <c r="M148" s="66"/>
      <c r="N148" s="66"/>
      <c r="O148" s="69"/>
      <c r="P148" s="70">
        <v>45194</v>
      </c>
      <c r="Q148" s="79" t="s">
        <v>1528</v>
      </c>
      <c r="R148" s="71" t="s">
        <v>2332</v>
      </c>
      <c r="S148" s="65"/>
      <c r="T148" s="64" t="s">
        <v>2333</v>
      </c>
      <c r="U148" s="66"/>
      <c r="V148" s="66"/>
      <c r="W148" s="72"/>
      <c r="X148" s="72"/>
      <c r="Y148" s="72"/>
      <c r="Z148" s="73"/>
      <c r="AA148" s="74"/>
      <c r="AB148" s="74"/>
      <c r="AC148" s="74"/>
      <c r="AD148" s="75"/>
      <c r="AE148" s="75"/>
      <c r="AF148" s="74"/>
      <c r="AG148" s="65"/>
      <c r="AH148" s="65"/>
      <c r="AI148" s="65"/>
      <c r="AJ148" s="66"/>
      <c r="AK148" s="66"/>
      <c r="AL148" s="66"/>
      <c r="AM148" s="76"/>
      <c r="AN148" s="76"/>
      <c r="AO148" s="76"/>
      <c r="AP148" s="64"/>
      <c r="AQ148" s="64"/>
      <c r="AR148" s="77"/>
      <c r="AS148" s="65"/>
      <c r="AT148" s="65"/>
    </row>
    <row r="149" spans="1:46" s="78" customFormat="1" ht="23.15" customHeight="1" x14ac:dyDescent="0.3">
      <c r="A149" s="9">
        <f t="shared" si="7"/>
        <v>144</v>
      </c>
      <c r="B149" s="76" t="s">
        <v>1525</v>
      </c>
      <c r="C149" s="66" t="s">
        <v>1802</v>
      </c>
      <c r="D149" s="65"/>
      <c r="E149" s="66">
        <v>104078</v>
      </c>
      <c r="F149" s="66" t="str">
        <f t="shared" si="1"/>
        <v>104078</v>
      </c>
      <c r="G149" s="67" t="s">
        <v>2331</v>
      </c>
      <c r="H149" s="66" t="str">
        <f t="shared" si="2"/>
        <v>Existing</v>
      </c>
      <c r="I149" s="64" t="str">
        <f t="shared" si="5"/>
        <v>Y</v>
      </c>
      <c r="J149" s="66"/>
      <c r="K149" s="68"/>
      <c r="L149" s="68"/>
      <c r="M149" s="66"/>
      <c r="N149" s="66"/>
      <c r="O149" s="69"/>
      <c r="P149" s="70">
        <v>45194</v>
      </c>
      <c r="Q149" s="79" t="s">
        <v>1528</v>
      </c>
      <c r="R149" s="71" t="s">
        <v>2332</v>
      </c>
      <c r="S149" s="65"/>
      <c r="T149" s="64" t="s">
        <v>2333</v>
      </c>
      <c r="U149" s="66"/>
      <c r="V149" s="66"/>
      <c r="W149" s="72"/>
      <c r="X149" s="72"/>
      <c r="Y149" s="72"/>
      <c r="Z149" s="73"/>
      <c r="AA149" s="74"/>
      <c r="AB149" s="74"/>
      <c r="AC149" s="74"/>
      <c r="AD149" s="75"/>
      <c r="AE149" s="75"/>
      <c r="AF149" s="74"/>
      <c r="AG149" s="65"/>
      <c r="AH149" s="65"/>
      <c r="AI149" s="65"/>
      <c r="AJ149" s="66"/>
      <c r="AK149" s="66"/>
      <c r="AL149" s="66"/>
      <c r="AM149" s="76"/>
      <c r="AN149" s="76"/>
      <c r="AO149" s="76"/>
      <c r="AP149" s="64"/>
      <c r="AQ149" s="64"/>
      <c r="AR149" s="77"/>
      <c r="AS149" s="65"/>
      <c r="AT149" s="65"/>
    </row>
    <row r="150" spans="1:46" s="78" customFormat="1" ht="23.15" customHeight="1" x14ac:dyDescent="0.3">
      <c r="A150" s="9">
        <f t="shared" si="7"/>
        <v>145</v>
      </c>
      <c r="B150" s="76" t="s">
        <v>1525</v>
      </c>
      <c r="C150" s="66" t="s">
        <v>1804</v>
      </c>
      <c r="D150" s="65"/>
      <c r="E150" s="66">
        <v>104135</v>
      </c>
      <c r="F150" s="66" t="str">
        <f t="shared" si="1"/>
        <v>104135</v>
      </c>
      <c r="G150" s="67" t="s">
        <v>2331</v>
      </c>
      <c r="H150" s="66" t="str">
        <f t="shared" si="2"/>
        <v>Existing</v>
      </c>
      <c r="I150" s="64" t="str">
        <f t="shared" si="5"/>
        <v>Y</v>
      </c>
      <c r="J150" s="66"/>
      <c r="K150" s="68"/>
      <c r="L150" s="68"/>
      <c r="M150" s="66"/>
      <c r="N150" s="66"/>
      <c r="O150" s="69"/>
      <c r="P150" s="70">
        <v>45194</v>
      </c>
      <c r="Q150" s="79" t="s">
        <v>1528</v>
      </c>
      <c r="R150" s="71" t="s">
        <v>2332</v>
      </c>
      <c r="S150" s="65"/>
      <c r="T150" s="64" t="s">
        <v>2333</v>
      </c>
      <c r="U150" s="66"/>
      <c r="V150" s="66"/>
      <c r="W150" s="72"/>
      <c r="X150" s="72"/>
      <c r="Y150" s="72"/>
      <c r="Z150" s="73"/>
      <c r="AA150" s="74"/>
      <c r="AB150" s="74"/>
      <c r="AC150" s="74"/>
      <c r="AD150" s="75"/>
      <c r="AE150" s="75"/>
      <c r="AF150" s="74"/>
      <c r="AG150" s="65"/>
      <c r="AH150" s="65"/>
      <c r="AI150" s="65"/>
      <c r="AJ150" s="66"/>
      <c r="AK150" s="66"/>
      <c r="AL150" s="66"/>
      <c r="AM150" s="76"/>
      <c r="AN150" s="76"/>
      <c r="AO150" s="76"/>
      <c r="AP150" s="64"/>
      <c r="AQ150" s="64"/>
      <c r="AR150" s="77"/>
      <c r="AS150" s="65"/>
      <c r="AT150" s="65"/>
    </row>
    <row r="151" spans="1:46" s="78" customFormat="1" ht="23.15" customHeight="1" x14ac:dyDescent="0.3">
      <c r="A151" s="9">
        <f t="shared" si="7"/>
        <v>146</v>
      </c>
      <c r="B151" s="76" t="s">
        <v>1525</v>
      </c>
      <c r="C151" s="66" t="s">
        <v>1806</v>
      </c>
      <c r="D151" s="65"/>
      <c r="E151" s="66">
        <v>104420</v>
      </c>
      <c r="F151" s="66" t="str">
        <f t="shared" si="1"/>
        <v>104420</v>
      </c>
      <c r="G151" s="67" t="s">
        <v>2331</v>
      </c>
      <c r="H151" s="66" t="str">
        <f t="shared" si="2"/>
        <v>Existing</v>
      </c>
      <c r="I151" s="64" t="str">
        <f t="shared" si="5"/>
        <v>Y</v>
      </c>
      <c r="J151" s="66"/>
      <c r="K151" s="68"/>
      <c r="L151" s="68"/>
      <c r="M151" s="66"/>
      <c r="N151" s="66"/>
      <c r="O151" s="69"/>
      <c r="P151" s="70">
        <v>45194</v>
      </c>
      <c r="Q151" s="79" t="s">
        <v>1528</v>
      </c>
      <c r="R151" s="71" t="s">
        <v>2332</v>
      </c>
      <c r="S151" s="65"/>
      <c r="T151" s="64" t="s">
        <v>2333</v>
      </c>
      <c r="U151" s="66"/>
      <c r="V151" s="66"/>
      <c r="W151" s="72"/>
      <c r="X151" s="72"/>
      <c r="Y151" s="72"/>
      <c r="Z151" s="73"/>
      <c r="AA151" s="74"/>
      <c r="AB151" s="74"/>
      <c r="AC151" s="74"/>
      <c r="AD151" s="75"/>
      <c r="AE151" s="75"/>
      <c r="AF151" s="74"/>
      <c r="AG151" s="65"/>
      <c r="AH151" s="65"/>
      <c r="AI151" s="65"/>
      <c r="AJ151" s="66"/>
      <c r="AK151" s="66"/>
      <c r="AL151" s="66"/>
      <c r="AM151" s="76"/>
      <c r="AN151" s="76"/>
      <c r="AO151" s="76"/>
      <c r="AP151" s="64"/>
      <c r="AQ151" s="64"/>
      <c r="AR151" s="77"/>
      <c r="AS151" s="65"/>
      <c r="AT151" s="65"/>
    </row>
    <row r="152" spans="1:46" s="78" customFormat="1" ht="23.15" customHeight="1" x14ac:dyDescent="0.3">
      <c r="A152" s="9">
        <f t="shared" si="7"/>
        <v>147</v>
      </c>
      <c r="B152" s="76" t="s">
        <v>1525</v>
      </c>
      <c r="C152" s="66" t="s">
        <v>1808</v>
      </c>
      <c r="D152" s="65"/>
      <c r="E152" s="66">
        <v>104186</v>
      </c>
      <c r="F152" s="66" t="str">
        <f t="shared" si="1"/>
        <v>104186</v>
      </c>
      <c r="G152" s="67" t="s">
        <v>2331</v>
      </c>
      <c r="H152" s="66" t="str">
        <f t="shared" si="2"/>
        <v>Existing</v>
      </c>
      <c r="I152" s="64" t="str">
        <f t="shared" si="5"/>
        <v>Y</v>
      </c>
      <c r="J152" s="66"/>
      <c r="K152" s="68"/>
      <c r="L152" s="68"/>
      <c r="M152" s="66"/>
      <c r="N152" s="66"/>
      <c r="O152" s="69"/>
      <c r="P152" s="70">
        <v>45194</v>
      </c>
      <c r="Q152" s="79" t="s">
        <v>1528</v>
      </c>
      <c r="R152" s="71" t="s">
        <v>2332</v>
      </c>
      <c r="S152" s="65"/>
      <c r="T152" s="64" t="s">
        <v>2333</v>
      </c>
      <c r="U152" s="66"/>
      <c r="V152" s="66"/>
      <c r="W152" s="72"/>
      <c r="X152" s="72"/>
      <c r="Y152" s="72"/>
      <c r="Z152" s="73"/>
      <c r="AA152" s="74"/>
      <c r="AB152" s="74"/>
      <c r="AC152" s="74"/>
      <c r="AD152" s="75"/>
      <c r="AE152" s="75"/>
      <c r="AF152" s="74"/>
      <c r="AG152" s="65"/>
      <c r="AH152" s="65"/>
      <c r="AI152" s="65"/>
      <c r="AJ152" s="66"/>
      <c r="AK152" s="66"/>
      <c r="AL152" s="66"/>
      <c r="AM152" s="76"/>
      <c r="AN152" s="76"/>
      <c r="AO152" s="76"/>
      <c r="AP152" s="64"/>
      <c r="AQ152" s="64"/>
      <c r="AR152" s="77"/>
      <c r="AS152" s="65"/>
      <c r="AT152" s="65"/>
    </row>
    <row r="153" spans="1:46" s="78" customFormat="1" ht="23.15" customHeight="1" x14ac:dyDescent="0.3">
      <c r="A153" s="9">
        <f t="shared" si="7"/>
        <v>148</v>
      </c>
      <c r="B153" s="76" t="s">
        <v>1525</v>
      </c>
      <c r="C153" s="66" t="s">
        <v>1810</v>
      </c>
      <c r="D153" s="65"/>
      <c r="E153" s="66">
        <v>104117</v>
      </c>
      <c r="F153" s="66" t="str">
        <f t="shared" si="1"/>
        <v>104117</v>
      </c>
      <c r="G153" s="67" t="s">
        <v>2331</v>
      </c>
      <c r="H153" s="66" t="str">
        <f t="shared" si="2"/>
        <v>Existing</v>
      </c>
      <c r="I153" s="64" t="str">
        <f t="shared" si="5"/>
        <v>Y</v>
      </c>
      <c r="J153" s="66"/>
      <c r="K153" s="68"/>
      <c r="L153" s="68"/>
      <c r="M153" s="66"/>
      <c r="N153" s="66"/>
      <c r="O153" s="69"/>
      <c r="P153" s="70">
        <v>45194</v>
      </c>
      <c r="Q153" s="79" t="s">
        <v>1528</v>
      </c>
      <c r="R153" s="71" t="s">
        <v>2332</v>
      </c>
      <c r="S153" s="65"/>
      <c r="T153" s="64" t="s">
        <v>2333</v>
      </c>
      <c r="U153" s="66"/>
      <c r="V153" s="66"/>
      <c r="W153" s="72"/>
      <c r="X153" s="72"/>
      <c r="Y153" s="72"/>
      <c r="Z153" s="73"/>
      <c r="AA153" s="74"/>
      <c r="AB153" s="74"/>
      <c r="AC153" s="74"/>
      <c r="AD153" s="75"/>
      <c r="AE153" s="75"/>
      <c r="AF153" s="74"/>
      <c r="AG153" s="65"/>
      <c r="AH153" s="65"/>
      <c r="AI153" s="65"/>
      <c r="AJ153" s="66"/>
      <c r="AK153" s="66"/>
      <c r="AL153" s="66"/>
      <c r="AM153" s="76"/>
      <c r="AN153" s="76"/>
      <c r="AO153" s="76"/>
      <c r="AP153" s="64"/>
      <c r="AQ153" s="64"/>
      <c r="AR153" s="77"/>
      <c r="AS153" s="65"/>
      <c r="AT153" s="65"/>
    </row>
    <row r="154" spans="1:46" s="78" customFormat="1" ht="23.15" customHeight="1" x14ac:dyDescent="0.3">
      <c r="A154" s="9">
        <f t="shared" si="7"/>
        <v>149</v>
      </c>
      <c r="B154" s="76" t="s">
        <v>1525</v>
      </c>
      <c r="C154" s="66" t="s">
        <v>1812</v>
      </c>
      <c r="D154" s="65"/>
      <c r="E154" s="66">
        <v>104468</v>
      </c>
      <c r="F154" s="66" t="str">
        <f t="shared" si="1"/>
        <v>104468</v>
      </c>
      <c r="G154" s="67" t="s">
        <v>2331</v>
      </c>
      <c r="H154" s="66" t="str">
        <f t="shared" si="2"/>
        <v>Existing</v>
      </c>
      <c r="I154" s="64" t="str">
        <f t="shared" si="5"/>
        <v>Y</v>
      </c>
      <c r="J154" s="66"/>
      <c r="K154" s="68"/>
      <c r="L154" s="68"/>
      <c r="M154" s="66"/>
      <c r="N154" s="66"/>
      <c r="O154" s="69"/>
      <c r="P154" s="70">
        <v>45194</v>
      </c>
      <c r="Q154" s="79" t="s">
        <v>1528</v>
      </c>
      <c r="R154" s="71" t="s">
        <v>2332</v>
      </c>
      <c r="S154" s="65"/>
      <c r="T154" s="64" t="s">
        <v>2333</v>
      </c>
      <c r="U154" s="66"/>
      <c r="V154" s="66"/>
      <c r="W154" s="72"/>
      <c r="X154" s="72"/>
      <c r="Y154" s="72"/>
      <c r="Z154" s="73"/>
      <c r="AA154" s="74"/>
      <c r="AB154" s="74"/>
      <c r="AC154" s="74"/>
      <c r="AD154" s="75"/>
      <c r="AE154" s="75"/>
      <c r="AF154" s="74"/>
      <c r="AG154" s="65"/>
      <c r="AH154" s="65"/>
      <c r="AI154" s="65"/>
      <c r="AJ154" s="66"/>
      <c r="AK154" s="66"/>
      <c r="AL154" s="66"/>
      <c r="AM154" s="76"/>
      <c r="AN154" s="76"/>
      <c r="AO154" s="76"/>
      <c r="AP154" s="64"/>
      <c r="AQ154" s="64"/>
      <c r="AR154" s="77"/>
      <c r="AS154" s="65"/>
      <c r="AT154" s="65"/>
    </row>
    <row r="155" spans="1:46" s="78" customFormat="1" ht="23.15" customHeight="1" x14ac:dyDescent="0.3">
      <c r="A155" s="9">
        <f t="shared" si="7"/>
        <v>150</v>
      </c>
      <c r="B155" s="76" t="s">
        <v>1525</v>
      </c>
      <c r="C155" s="66" t="s">
        <v>1814</v>
      </c>
      <c r="D155" s="65"/>
      <c r="E155" s="66">
        <v>104637</v>
      </c>
      <c r="F155" s="66" t="str">
        <f t="shared" si="1"/>
        <v>104637</v>
      </c>
      <c r="G155" s="67" t="s">
        <v>2331</v>
      </c>
      <c r="H155" s="66" t="str">
        <f t="shared" si="2"/>
        <v>Existing</v>
      </c>
      <c r="I155" s="64" t="str">
        <f t="shared" si="5"/>
        <v>Y</v>
      </c>
      <c r="J155" s="66"/>
      <c r="K155" s="68"/>
      <c r="L155" s="68"/>
      <c r="M155" s="66"/>
      <c r="N155" s="66"/>
      <c r="O155" s="69"/>
      <c r="P155" s="70">
        <v>45194</v>
      </c>
      <c r="Q155" s="79" t="s">
        <v>1528</v>
      </c>
      <c r="R155" s="71" t="s">
        <v>2332</v>
      </c>
      <c r="S155" s="65"/>
      <c r="T155" s="64" t="s">
        <v>2333</v>
      </c>
      <c r="U155" s="66"/>
      <c r="V155" s="66"/>
      <c r="W155" s="72"/>
      <c r="X155" s="72"/>
      <c r="Y155" s="72"/>
      <c r="Z155" s="73"/>
      <c r="AA155" s="74"/>
      <c r="AB155" s="74"/>
      <c r="AC155" s="74"/>
      <c r="AD155" s="75"/>
      <c r="AE155" s="75"/>
      <c r="AF155" s="74"/>
      <c r="AG155" s="65"/>
      <c r="AH155" s="65"/>
      <c r="AI155" s="65"/>
      <c r="AJ155" s="66"/>
      <c r="AK155" s="66"/>
      <c r="AL155" s="66"/>
      <c r="AM155" s="76"/>
      <c r="AN155" s="76"/>
      <c r="AO155" s="76"/>
      <c r="AP155" s="64"/>
      <c r="AQ155" s="64"/>
      <c r="AR155" s="77"/>
      <c r="AS155" s="65"/>
      <c r="AT155" s="65"/>
    </row>
    <row r="156" spans="1:46" s="78" customFormat="1" ht="23.15" customHeight="1" x14ac:dyDescent="0.3">
      <c r="A156" s="9">
        <f t="shared" si="7"/>
        <v>151</v>
      </c>
      <c r="B156" s="76" t="s">
        <v>1525</v>
      </c>
      <c r="C156" s="66" t="s">
        <v>1816</v>
      </c>
      <c r="D156" s="65"/>
      <c r="E156" s="66">
        <v>104401</v>
      </c>
      <c r="F156" s="66" t="str">
        <f t="shared" si="1"/>
        <v>104401</v>
      </c>
      <c r="G156" s="67" t="s">
        <v>2331</v>
      </c>
      <c r="H156" s="66" t="str">
        <f t="shared" si="2"/>
        <v>Existing</v>
      </c>
      <c r="I156" s="64" t="str">
        <f t="shared" si="5"/>
        <v>Y</v>
      </c>
      <c r="J156" s="66"/>
      <c r="K156" s="68"/>
      <c r="L156" s="68"/>
      <c r="M156" s="66"/>
      <c r="N156" s="66"/>
      <c r="O156" s="69"/>
      <c r="P156" s="70">
        <v>45194</v>
      </c>
      <c r="Q156" s="79" t="s">
        <v>1528</v>
      </c>
      <c r="R156" s="71" t="s">
        <v>2332</v>
      </c>
      <c r="S156" s="65"/>
      <c r="T156" s="64" t="s">
        <v>2333</v>
      </c>
      <c r="U156" s="66"/>
      <c r="V156" s="66"/>
      <c r="W156" s="72"/>
      <c r="X156" s="72"/>
      <c r="Y156" s="72"/>
      <c r="Z156" s="73"/>
      <c r="AA156" s="74"/>
      <c r="AB156" s="74"/>
      <c r="AC156" s="74"/>
      <c r="AD156" s="75"/>
      <c r="AE156" s="75"/>
      <c r="AF156" s="74"/>
      <c r="AG156" s="65"/>
      <c r="AH156" s="65"/>
      <c r="AI156" s="65"/>
      <c r="AJ156" s="66"/>
      <c r="AK156" s="66"/>
      <c r="AL156" s="66"/>
      <c r="AM156" s="76"/>
      <c r="AN156" s="76"/>
      <c r="AO156" s="76"/>
      <c r="AP156" s="64"/>
      <c r="AQ156" s="64"/>
      <c r="AR156" s="77"/>
      <c r="AS156" s="65"/>
      <c r="AT156" s="65"/>
    </row>
    <row r="157" spans="1:46" s="78" customFormat="1" ht="23.15" customHeight="1" x14ac:dyDescent="0.3">
      <c r="A157" s="9">
        <f t="shared" si="7"/>
        <v>152</v>
      </c>
      <c r="B157" s="76" t="s">
        <v>1525</v>
      </c>
      <c r="C157" s="66" t="s">
        <v>1818</v>
      </c>
      <c r="D157" s="65"/>
      <c r="E157" s="66">
        <v>104922</v>
      </c>
      <c r="F157" s="66" t="str">
        <f t="shared" si="1"/>
        <v>104922</v>
      </c>
      <c r="G157" s="67" t="s">
        <v>2331</v>
      </c>
      <c r="H157" s="66" t="str">
        <f t="shared" si="2"/>
        <v>Existing</v>
      </c>
      <c r="I157" s="64" t="str">
        <f t="shared" si="5"/>
        <v>Y</v>
      </c>
      <c r="J157" s="66"/>
      <c r="K157" s="68"/>
      <c r="L157" s="68"/>
      <c r="M157" s="66"/>
      <c r="N157" s="66"/>
      <c r="O157" s="69"/>
      <c r="P157" s="70">
        <v>45194</v>
      </c>
      <c r="Q157" s="79" t="s">
        <v>1528</v>
      </c>
      <c r="R157" s="71" t="s">
        <v>2332</v>
      </c>
      <c r="S157" s="65"/>
      <c r="T157" s="64" t="s">
        <v>2333</v>
      </c>
      <c r="U157" s="66"/>
      <c r="V157" s="66"/>
      <c r="W157" s="72"/>
      <c r="X157" s="72"/>
      <c r="Y157" s="72"/>
      <c r="Z157" s="73"/>
      <c r="AA157" s="74"/>
      <c r="AB157" s="74"/>
      <c r="AC157" s="74"/>
      <c r="AD157" s="75"/>
      <c r="AE157" s="75"/>
      <c r="AF157" s="74"/>
      <c r="AG157" s="65"/>
      <c r="AH157" s="65"/>
      <c r="AI157" s="65"/>
      <c r="AJ157" s="66"/>
      <c r="AK157" s="66"/>
      <c r="AL157" s="66"/>
      <c r="AM157" s="76"/>
      <c r="AN157" s="76"/>
      <c r="AO157" s="76"/>
      <c r="AP157" s="64"/>
      <c r="AQ157" s="64"/>
      <c r="AR157" s="77"/>
      <c r="AS157" s="65"/>
      <c r="AT157" s="65"/>
    </row>
    <row r="158" spans="1:46" s="78" customFormat="1" ht="23.15" customHeight="1" x14ac:dyDescent="0.3">
      <c r="A158" s="9">
        <f t="shared" si="7"/>
        <v>153</v>
      </c>
      <c r="B158" s="76" t="s">
        <v>1525</v>
      </c>
      <c r="C158" s="66" t="s">
        <v>1819</v>
      </c>
      <c r="D158" s="65"/>
      <c r="E158" s="66">
        <v>103996</v>
      </c>
      <c r="F158" s="66" t="str">
        <f t="shared" si="1"/>
        <v>103996</v>
      </c>
      <c r="G158" s="67" t="s">
        <v>2331</v>
      </c>
      <c r="H158" s="66" t="str">
        <f t="shared" si="2"/>
        <v>Existing</v>
      </c>
      <c r="I158" s="64" t="str">
        <f t="shared" si="5"/>
        <v>Y</v>
      </c>
      <c r="J158" s="66"/>
      <c r="K158" s="68"/>
      <c r="L158" s="68"/>
      <c r="M158" s="66"/>
      <c r="N158" s="66"/>
      <c r="O158" s="69"/>
      <c r="P158" s="70">
        <v>45194</v>
      </c>
      <c r="Q158" s="79" t="s">
        <v>1528</v>
      </c>
      <c r="R158" s="71" t="s">
        <v>2332</v>
      </c>
      <c r="S158" s="65"/>
      <c r="T158" s="64" t="s">
        <v>2333</v>
      </c>
      <c r="U158" s="66"/>
      <c r="V158" s="66"/>
      <c r="W158" s="72"/>
      <c r="X158" s="72"/>
      <c r="Y158" s="72"/>
      <c r="Z158" s="73"/>
      <c r="AA158" s="74"/>
      <c r="AB158" s="74"/>
      <c r="AC158" s="74"/>
      <c r="AD158" s="75"/>
      <c r="AE158" s="75"/>
      <c r="AF158" s="74"/>
      <c r="AG158" s="65"/>
      <c r="AH158" s="65"/>
      <c r="AI158" s="65"/>
      <c r="AJ158" s="66"/>
      <c r="AK158" s="66"/>
      <c r="AL158" s="66"/>
      <c r="AM158" s="76"/>
      <c r="AN158" s="76"/>
      <c r="AO158" s="76"/>
      <c r="AP158" s="64"/>
      <c r="AQ158" s="64"/>
      <c r="AR158" s="77"/>
      <c r="AS158" s="65"/>
      <c r="AT158" s="65"/>
    </row>
    <row r="159" spans="1:46" s="78" customFormat="1" ht="23.15" customHeight="1" x14ac:dyDescent="0.3">
      <c r="A159" s="9">
        <f t="shared" si="7"/>
        <v>154</v>
      </c>
      <c r="B159" s="76" t="s">
        <v>1525</v>
      </c>
      <c r="C159" s="66" t="s">
        <v>1821</v>
      </c>
      <c r="D159" s="65"/>
      <c r="E159" s="66">
        <v>113374</v>
      </c>
      <c r="F159" s="66" t="str">
        <f t="shared" si="1"/>
        <v>113374</v>
      </c>
      <c r="G159" s="67" t="s">
        <v>2331</v>
      </c>
      <c r="H159" s="66" t="str">
        <f t="shared" si="2"/>
        <v>Existing</v>
      </c>
      <c r="I159" s="64" t="str">
        <f t="shared" si="5"/>
        <v>Y</v>
      </c>
      <c r="J159" s="66"/>
      <c r="K159" s="68"/>
      <c r="L159" s="68"/>
      <c r="M159" s="66"/>
      <c r="N159" s="66"/>
      <c r="O159" s="69"/>
      <c r="P159" s="70">
        <v>45194</v>
      </c>
      <c r="Q159" s="79" t="s">
        <v>1528</v>
      </c>
      <c r="R159" s="71" t="s">
        <v>2332</v>
      </c>
      <c r="S159" s="65"/>
      <c r="T159" s="64" t="s">
        <v>2333</v>
      </c>
      <c r="U159" s="66"/>
      <c r="V159" s="66"/>
      <c r="W159" s="72"/>
      <c r="X159" s="72"/>
      <c r="Y159" s="72"/>
      <c r="Z159" s="73"/>
      <c r="AA159" s="74"/>
      <c r="AB159" s="74"/>
      <c r="AC159" s="74"/>
      <c r="AD159" s="75"/>
      <c r="AE159" s="75"/>
      <c r="AF159" s="74"/>
      <c r="AG159" s="65"/>
      <c r="AH159" s="65"/>
      <c r="AI159" s="65"/>
      <c r="AJ159" s="66"/>
      <c r="AK159" s="66"/>
      <c r="AL159" s="66"/>
      <c r="AM159" s="76"/>
      <c r="AN159" s="76"/>
      <c r="AO159" s="76"/>
      <c r="AP159" s="64"/>
      <c r="AQ159" s="64"/>
      <c r="AR159" s="77"/>
      <c r="AS159" s="65"/>
      <c r="AT159" s="65"/>
    </row>
    <row r="160" spans="1:46" s="78" customFormat="1" ht="23.15" customHeight="1" x14ac:dyDescent="0.3">
      <c r="A160" s="9">
        <f t="shared" si="7"/>
        <v>155</v>
      </c>
      <c r="B160" s="76" t="s">
        <v>1525</v>
      </c>
      <c r="C160" s="66" t="s">
        <v>1823</v>
      </c>
      <c r="D160" s="65"/>
      <c r="E160" s="66">
        <v>104718</v>
      </c>
      <c r="F160" s="66" t="str">
        <f t="shared" si="1"/>
        <v>104718</v>
      </c>
      <c r="G160" s="67" t="s">
        <v>2331</v>
      </c>
      <c r="H160" s="66" t="str">
        <f t="shared" si="2"/>
        <v>Existing</v>
      </c>
      <c r="I160" s="64" t="str">
        <f t="shared" si="5"/>
        <v>Y</v>
      </c>
      <c r="J160" s="66"/>
      <c r="K160" s="68"/>
      <c r="L160" s="68"/>
      <c r="M160" s="66"/>
      <c r="N160" s="66"/>
      <c r="O160" s="69"/>
      <c r="P160" s="70">
        <v>45194</v>
      </c>
      <c r="Q160" s="79" t="s">
        <v>1528</v>
      </c>
      <c r="R160" s="71" t="s">
        <v>2332</v>
      </c>
      <c r="S160" s="65"/>
      <c r="T160" s="64" t="s">
        <v>2333</v>
      </c>
      <c r="U160" s="66"/>
      <c r="V160" s="66"/>
      <c r="W160" s="72"/>
      <c r="X160" s="72"/>
      <c r="Y160" s="72"/>
      <c r="Z160" s="73"/>
      <c r="AA160" s="74"/>
      <c r="AB160" s="74"/>
      <c r="AC160" s="74"/>
      <c r="AD160" s="75"/>
      <c r="AE160" s="75"/>
      <c r="AF160" s="74"/>
      <c r="AG160" s="65"/>
      <c r="AH160" s="65"/>
      <c r="AI160" s="65"/>
      <c r="AJ160" s="66"/>
      <c r="AK160" s="66"/>
      <c r="AL160" s="66"/>
      <c r="AM160" s="76"/>
      <c r="AN160" s="76"/>
      <c r="AO160" s="76"/>
      <c r="AP160" s="64"/>
      <c r="AQ160" s="64"/>
      <c r="AR160" s="77"/>
      <c r="AS160" s="65"/>
      <c r="AT160" s="65"/>
    </row>
    <row r="161" spans="1:46" s="78" customFormat="1" ht="23.15" customHeight="1" x14ac:dyDescent="0.3">
      <c r="A161" s="9">
        <f t="shared" si="7"/>
        <v>156</v>
      </c>
      <c r="B161" s="76" t="s">
        <v>1525</v>
      </c>
      <c r="C161" s="66" t="s">
        <v>1590</v>
      </c>
      <c r="D161" s="65"/>
      <c r="E161" s="66">
        <v>104395</v>
      </c>
      <c r="F161" s="66" t="str">
        <f t="shared" si="1"/>
        <v>104395</v>
      </c>
      <c r="G161" s="67" t="s">
        <v>2331</v>
      </c>
      <c r="H161" s="66" t="str">
        <f t="shared" si="2"/>
        <v>Existing</v>
      </c>
      <c r="I161" s="64" t="str">
        <f t="shared" si="5"/>
        <v>Y</v>
      </c>
      <c r="J161" s="66"/>
      <c r="K161" s="68"/>
      <c r="L161" s="68"/>
      <c r="M161" s="66"/>
      <c r="N161" s="66"/>
      <c r="O161" s="69"/>
      <c r="P161" s="70">
        <v>45194</v>
      </c>
      <c r="Q161" s="79" t="s">
        <v>1528</v>
      </c>
      <c r="R161" s="71" t="s">
        <v>2332</v>
      </c>
      <c r="S161" s="65"/>
      <c r="T161" s="64" t="s">
        <v>2333</v>
      </c>
      <c r="U161" s="66"/>
      <c r="V161" s="66"/>
      <c r="W161" s="72"/>
      <c r="X161" s="72"/>
      <c r="Y161" s="72"/>
      <c r="Z161" s="73"/>
      <c r="AA161" s="74"/>
      <c r="AB161" s="74"/>
      <c r="AC161" s="74"/>
      <c r="AD161" s="75"/>
      <c r="AE161" s="75"/>
      <c r="AF161" s="74"/>
      <c r="AG161" s="65"/>
      <c r="AH161" s="65"/>
      <c r="AI161" s="65"/>
      <c r="AJ161" s="66"/>
      <c r="AK161" s="66"/>
      <c r="AL161" s="66"/>
      <c r="AM161" s="76"/>
      <c r="AN161" s="76"/>
      <c r="AO161" s="76"/>
      <c r="AP161" s="64"/>
      <c r="AQ161" s="64"/>
      <c r="AR161" s="77"/>
      <c r="AS161" s="65"/>
      <c r="AT161" s="65"/>
    </row>
    <row r="162" spans="1:46" s="2" customFormat="1" ht="20.149999999999999" customHeight="1" x14ac:dyDescent="0.3">
      <c r="A162" s="9">
        <f t="shared" si="7"/>
        <v>157</v>
      </c>
      <c r="B162" s="9"/>
      <c r="C162" s="10" t="s">
        <v>2148</v>
      </c>
      <c r="D162" s="9"/>
      <c r="E162" s="50" t="s">
        <v>2334</v>
      </c>
      <c r="F162" s="50" t="str">
        <f>IFERROR(REPT("0",6-LEN(E162))&amp;E162,E162)</f>
        <v>113596</v>
      </c>
      <c r="G162" s="9"/>
      <c r="H162" s="10" t="str">
        <f t="shared" ref="H162:H173" si="8">IF(ISNUMBER(L162),"Left","Existing")</f>
        <v>Existing</v>
      </c>
      <c r="I162" s="11" t="str">
        <f t="shared" si="5"/>
        <v>Y</v>
      </c>
      <c r="J162" s="11"/>
      <c r="K162" s="47"/>
      <c r="L162" s="47"/>
      <c r="M162" s="10"/>
      <c r="N162" s="10"/>
      <c r="O162" s="16"/>
      <c r="P162" s="43">
        <v>45205</v>
      </c>
      <c r="Q162" s="56" t="s">
        <v>1853</v>
      </c>
      <c r="R162" s="45" t="s">
        <v>2335</v>
      </c>
      <c r="S162" s="22"/>
      <c r="T162" s="11" t="s">
        <v>2333</v>
      </c>
      <c r="U162" s="11"/>
      <c r="V162" s="23"/>
      <c r="W162" s="14">
        <v>44159</v>
      </c>
      <c r="X162" s="14">
        <v>0</v>
      </c>
      <c r="Y162" s="14">
        <v>0</v>
      </c>
      <c r="Z162" s="13">
        <f t="shared" ref="Z162:Z173" si="9">SUM(W162:Y162)</f>
        <v>44159</v>
      </c>
      <c r="AA162" s="39"/>
      <c r="AB162" s="39"/>
      <c r="AC162" s="39"/>
      <c r="AD162" s="13"/>
      <c r="AE162" s="39"/>
      <c r="AF162" s="39"/>
      <c r="AG162" s="9"/>
      <c r="AH162" s="10"/>
      <c r="AI162" s="23"/>
      <c r="AJ162" s="12"/>
      <c r="AK162" s="11"/>
      <c r="AL162" s="10"/>
      <c r="AM162" s="36"/>
      <c r="AN162" s="10"/>
      <c r="AO162" s="49"/>
      <c r="AP162" s="23"/>
      <c r="AQ162" s="53"/>
      <c r="AR162" s="11"/>
      <c r="AS162" s="11"/>
      <c r="AT162" s="11"/>
    </row>
    <row r="163" spans="1:46" s="2" customFormat="1" ht="20.149999999999999" customHeight="1" x14ac:dyDescent="0.3">
      <c r="A163" s="9">
        <f t="shared" si="7"/>
        <v>158</v>
      </c>
      <c r="B163" s="9"/>
      <c r="C163" s="10" t="s">
        <v>2336</v>
      </c>
      <c r="D163" s="9"/>
      <c r="E163" s="50" t="s">
        <v>2337</v>
      </c>
      <c r="F163" s="50" t="str">
        <f>IFERROR(REPT("0",6-LEN(E163))&amp;E163,E163)</f>
        <v>920742</v>
      </c>
      <c r="G163" s="9"/>
      <c r="H163" s="10" t="str">
        <f t="shared" si="8"/>
        <v>Existing</v>
      </c>
      <c r="I163" s="11" t="str">
        <f t="shared" si="5"/>
        <v>Y</v>
      </c>
      <c r="J163" s="11"/>
      <c r="K163" s="47"/>
      <c r="L163" s="47"/>
      <c r="M163" s="10"/>
      <c r="N163" s="10"/>
      <c r="O163" s="16"/>
      <c r="P163" s="43">
        <v>45205</v>
      </c>
      <c r="Q163" s="56" t="s">
        <v>1853</v>
      </c>
      <c r="R163" s="45" t="s">
        <v>2335</v>
      </c>
      <c r="S163" s="22"/>
      <c r="T163" s="11" t="s">
        <v>2333</v>
      </c>
      <c r="U163" s="11"/>
      <c r="V163" s="23"/>
      <c r="W163" s="14">
        <v>22700</v>
      </c>
      <c r="X163" s="14">
        <v>0</v>
      </c>
      <c r="Y163" s="14">
        <v>0</v>
      </c>
      <c r="Z163" s="13">
        <f t="shared" si="9"/>
        <v>22700</v>
      </c>
      <c r="AA163" s="39"/>
      <c r="AB163" s="39"/>
      <c r="AC163" s="39"/>
      <c r="AD163" s="13"/>
      <c r="AE163" s="39"/>
      <c r="AF163" s="39"/>
      <c r="AG163" s="9"/>
      <c r="AH163" s="10"/>
      <c r="AI163" s="23"/>
      <c r="AJ163" s="12"/>
      <c r="AK163" s="11"/>
      <c r="AL163" s="10"/>
      <c r="AM163" s="36"/>
      <c r="AN163" s="10"/>
      <c r="AO163" s="49"/>
      <c r="AP163" s="23"/>
      <c r="AQ163" s="53"/>
      <c r="AR163" s="11"/>
      <c r="AS163" s="11"/>
      <c r="AT163" s="11"/>
    </row>
    <row r="164" spans="1:46" s="2" customFormat="1" ht="20.149999999999999" customHeight="1" x14ac:dyDescent="0.3">
      <c r="A164" s="9">
        <f t="shared" si="7"/>
        <v>159</v>
      </c>
      <c r="B164" s="9"/>
      <c r="C164" s="10" t="s">
        <v>2152</v>
      </c>
      <c r="D164" s="9"/>
      <c r="E164" s="50" t="s">
        <v>2338</v>
      </c>
      <c r="F164" s="50" t="str">
        <f>IFERROR(REPT("0",6-LEN(E164))&amp;E164,E164)</f>
        <v>920866</v>
      </c>
      <c r="G164" s="9"/>
      <c r="H164" s="10" t="str">
        <f t="shared" si="8"/>
        <v>Existing</v>
      </c>
      <c r="I164" s="11" t="str">
        <f t="shared" si="5"/>
        <v>Y</v>
      </c>
      <c r="J164" s="11"/>
      <c r="K164" s="47"/>
      <c r="L164" s="47"/>
      <c r="M164" s="10"/>
      <c r="N164" s="10"/>
      <c r="O164" s="16"/>
      <c r="P164" s="43">
        <v>45205</v>
      </c>
      <c r="Q164" s="56" t="s">
        <v>1853</v>
      </c>
      <c r="R164" s="45" t="s">
        <v>2335</v>
      </c>
      <c r="S164" s="22"/>
      <c r="T164" s="11" t="s">
        <v>2333</v>
      </c>
      <c r="U164" s="11"/>
      <c r="V164" s="23"/>
      <c r="W164" s="14">
        <v>70738</v>
      </c>
      <c r="X164" s="14">
        <v>0</v>
      </c>
      <c r="Y164" s="14">
        <v>0</v>
      </c>
      <c r="Z164" s="13">
        <f t="shared" si="9"/>
        <v>70738</v>
      </c>
      <c r="AA164" s="39"/>
      <c r="AB164" s="39"/>
      <c r="AC164" s="39"/>
      <c r="AD164" s="13"/>
      <c r="AE164" s="39"/>
      <c r="AF164" s="39"/>
      <c r="AG164" s="9"/>
      <c r="AH164" s="10"/>
      <c r="AI164" s="23"/>
      <c r="AJ164" s="12"/>
      <c r="AK164" s="11"/>
      <c r="AL164" s="10"/>
      <c r="AM164" s="36"/>
      <c r="AN164" s="10"/>
      <c r="AO164" s="49"/>
      <c r="AP164" s="23"/>
      <c r="AQ164" s="53"/>
      <c r="AR164" s="11"/>
      <c r="AS164" s="11"/>
      <c r="AT164" s="11"/>
    </row>
    <row r="165" spans="1:46" s="2" customFormat="1" ht="20.149999999999999" customHeight="1" x14ac:dyDescent="0.3">
      <c r="A165" s="9">
        <f t="shared" si="7"/>
        <v>160</v>
      </c>
      <c r="B165" s="9"/>
      <c r="C165" s="10" t="s">
        <v>2156</v>
      </c>
      <c r="D165" s="9"/>
      <c r="E165" s="50" t="s">
        <v>2339</v>
      </c>
      <c r="F165" s="50" t="str">
        <f>IFERROR(REPT("0",6-LEN(E165))&amp;E165,E165)</f>
        <v>920755</v>
      </c>
      <c r="G165" s="9"/>
      <c r="H165" s="10" t="str">
        <f t="shared" si="8"/>
        <v>Existing</v>
      </c>
      <c r="I165" s="11" t="str">
        <f t="shared" si="5"/>
        <v>Y</v>
      </c>
      <c r="J165" s="11"/>
      <c r="K165" s="47"/>
      <c r="L165" s="47"/>
      <c r="M165" s="10"/>
      <c r="N165" s="10"/>
      <c r="O165" s="16"/>
      <c r="P165" s="43">
        <v>45205</v>
      </c>
      <c r="Q165" s="56" t="s">
        <v>1853</v>
      </c>
      <c r="R165" s="45" t="s">
        <v>2335</v>
      </c>
      <c r="S165" s="22"/>
      <c r="T165" s="11" t="s">
        <v>2333</v>
      </c>
      <c r="U165" s="11"/>
      <c r="V165" s="23"/>
      <c r="W165" s="14">
        <v>79737</v>
      </c>
      <c r="X165" s="14">
        <v>0</v>
      </c>
      <c r="Y165" s="14">
        <v>0</v>
      </c>
      <c r="Z165" s="13">
        <f t="shared" si="9"/>
        <v>79737</v>
      </c>
      <c r="AA165" s="39"/>
      <c r="AB165" s="39"/>
      <c r="AC165" s="39"/>
      <c r="AD165" s="13"/>
      <c r="AE165" s="39"/>
      <c r="AF165" s="39"/>
      <c r="AG165" s="9"/>
      <c r="AH165" s="10"/>
      <c r="AI165" s="23"/>
      <c r="AJ165" s="12"/>
      <c r="AK165" s="11"/>
      <c r="AL165" s="10"/>
      <c r="AM165" s="36"/>
      <c r="AN165" s="10"/>
      <c r="AO165" s="49"/>
      <c r="AP165" s="23"/>
      <c r="AQ165" s="53"/>
      <c r="AR165" s="11"/>
      <c r="AS165" s="11"/>
      <c r="AT165" s="11"/>
    </row>
    <row r="166" spans="1:46" s="2" customFormat="1" ht="20.149999999999999" customHeight="1" x14ac:dyDescent="0.3">
      <c r="A166" s="9">
        <f t="shared" si="7"/>
        <v>161</v>
      </c>
      <c r="B166" s="9"/>
      <c r="C166" s="10" t="s">
        <v>2162</v>
      </c>
      <c r="D166" s="9"/>
      <c r="E166" s="50" t="s">
        <v>2340</v>
      </c>
      <c r="F166" s="50" t="str">
        <f>IFERROR(REPT("0",6-LEN(E166))&amp;E166,E166)</f>
        <v>104226</v>
      </c>
      <c r="G166" s="9"/>
      <c r="H166" s="10" t="str">
        <f t="shared" si="8"/>
        <v>Existing</v>
      </c>
      <c r="I166" s="11" t="str">
        <f t="shared" si="5"/>
        <v>Y</v>
      </c>
      <c r="J166" s="11"/>
      <c r="K166" s="47"/>
      <c r="L166" s="47"/>
      <c r="M166" s="10"/>
      <c r="N166" s="10"/>
      <c r="O166" s="16"/>
      <c r="P166" s="43">
        <v>45205</v>
      </c>
      <c r="Q166" s="56" t="s">
        <v>1853</v>
      </c>
      <c r="R166" s="45" t="s">
        <v>2335</v>
      </c>
      <c r="S166" s="22"/>
      <c r="T166" s="11" t="s">
        <v>2333</v>
      </c>
      <c r="U166" s="11"/>
      <c r="V166" s="23"/>
      <c r="W166" s="14">
        <v>189663</v>
      </c>
      <c r="X166" s="14">
        <v>0</v>
      </c>
      <c r="Y166" s="14">
        <v>0</v>
      </c>
      <c r="Z166" s="13">
        <f t="shared" si="9"/>
        <v>189663</v>
      </c>
      <c r="AA166" s="39"/>
      <c r="AB166" s="39"/>
      <c r="AC166" s="39"/>
      <c r="AD166" s="13"/>
      <c r="AE166" s="39"/>
      <c r="AF166" s="39"/>
      <c r="AG166" s="9"/>
      <c r="AH166" s="10"/>
      <c r="AI166" s="23"/>
      <c r="AJ166" s="12"/>
      <c r="AK166" s="11"/>
      <c r="AL166" s="10"/>
      <c r="AM166" s="36"/>
      <c r="AN166" s="10"/>
      <c r="AO166" s="49"/>
      <c r="AP166" s="23"/>
      <c r="AQ166" s="53"/>
      <c r="AR166" s="11"/>
      <c r="AS166" s="11"/>
      <c r="AT166" s="11"/>
    </row>
    <row r="167" spans="1:46" s="2" customFormat="1" ht="20.149999999999999" customHeight="1" x14ac:dyDescent="0.3">
      <c r="A167" s="9">
        <f t="shared" si="7"/>
        <v>162</v>
      </c>
      <c r="B167" s="9"/>
      <c r="C167" s="10" t="s">
        <v>2172</v>
      </c>
      <c r="D167" s="9"/>
      <c r="E167" s="50"/>
      <c r="F167" s="50"/>
      <c r="G167" s="9"/>
      <c r="H167" s="10" t="str">
        <f t="shared" si="8"/>
        <v>Existing</v>
      </c>
      <c r="I167" s="11" t="str">
        <f t="shared" si="5"/>
        <v>Y</v>
      </c>
      <c r="J167" s="11"/>
      <c r="K167" s="47"/>
      <c r="L167" s="47"/>
      <c r="M167" s="10"/>
      <c r="N167" s="10"/>
      <c r="O167" s="16"/>
      <c r="P167" s="43">
        <v>45205</v>
      </c>
      <c r="Q167" s="56" t="s">
        <v>1853</v>
      </c>
      <c r="R167" s="45" t="s">
        <v>2335</v>
      </c>
      <c r="S167" s="22"/>
      <c r="T167" s="11" t="s">
        <v>2333</v>
      </c>
      <c r="U167" s="11"/>
      <c r="V167" s="23"/>
      <c r="W167" s="14">
        <v>124142</v>
      </c>
      <c r="X167" s="14">
        <v>0</v>
      </c>
      <c r="Y167" s="14">
        <v>0</v>
      </c>
      <c r="Z167" s="13">
        <f t="shared" si="9"/>
        <v>124142</v>
      </c>
      <c r="AA167" s="39"/>
      <c r="AB167" s="39"/>
      <c r="AC167" s="39"/>
      <c r="AD167" s="13"/>
      <c r="AE167" s="39"/>
      <c r="AF167" s="39"/>
      <c r="AG167" s="9"/>
      <c r="AH167" s="10"/>
      <c r="AI167" s="23"/>
      <c r="AJ167" s="12"/>
      <c r="AK167" s="11"/>
      <c r="AL167" s="10"/>
      <c r="AM167" s="36"/>
      <c r="AN167" s="10"/>
      <c r="AO167" s="49" t="s">
        <v>2341</v>
      </c>
      <c r="AP167" s="23"/>
      <c r="AQ167" s="53"/>
      <c r="AR167" s="11"/>
      <c r="AS167" s="11"/>
      <c r="AT167" s="11"/>
    </row>
    <row r="168" spans="1:46" s="2" customFormat="1" ht="20.149999999999999" customHeight="1" x14ac:dyDescent="0.3">
      <c r="A168" s="9">
        <f t="shared" si="7"/>
        <v>163</v>
      </c>
      <c r="B168" s="9"/>
      <c r="C168" s="10" t="s">
        <v>2072</v>
      </c>
      <c r="D168" s="9"/>
      <c r="E168" s="50" t="s">
        <v>2342</v>
      </c>
      <c r="F168" s="50" t="str">
        <f t="shared" ref="F168:F173" si="10">IFERROR(REPT("0",6-LEN(E168))&amp;E168,E168)</f>
        <v>104878</v>
      </c>
      <c r="G168" s="9"/>
      <c r="H168" s="10" t="str">
        <f t="shared" si="8"/>
        <v>Existing</v>
      </c>
      <c r="I168" s="11" t="str">
        <f t="shared" si="5"/>
        <v>Y</v>
      </c>
      <c r="J168" s="11"/>
      <c r="K168" s="47"/>
      <c r="L168" s="47"/>
      <c r="M168" s="10"/>
      <c r="N168" s="10"/>
      <c r="O168" s="16"/>
      <c r="P168" s="43">
        <v>45205</v>
      </c>
      <c r="Q168" s="56" t="s">
        <v>1853</v>
      </c>
      <c r="R168" s="45" t="s">
        <v>2335</v>
      </c>
      <c r="S168" s="22"/>
      <c r="T168" s="11" t="s">
        <v>2333</v>
      </c>
      <c r="U168" s="11"/>
      <c r="V168" s="23"/>
      <c r="W168" s="14">
        <v>155344</v>
      </c>
      <c r="X168" s="14">
        <v>0</v>
      </c>
      <c r="Y168" s="14">
        <v>0</v>
      </c>
      <c r="Z168" s="13">
        <f t="shared" si="9"/>
        <v>155344</v>
      </c>
      <c r="AA168" s="39"/>
      <c r="AB168" s="39"/>
      <c r="AC168" s="39"/>
      <c r="AD168" s="13"/>
      <c r="AE168" s="39"/>
      <c r="AF168" s="39"/>
      <c r="AG168" s="9"/>
      <c r="AH168" s="10"/>
      <c r="AI168" s="23"/>
      <c r="AJ168" s="12"/>
      <c r="AK168" s="11"/>
      <c r="AL168" s="10"/>
      <c r="AM168" s="36"/>
      <c r="AN168" s="10"/>
      <c r="AO168" s="49"/>
      <c r="AP168" s="23"/>
      <c r="AQ168" s="53"/>
      <c r="AR168" s="11"/>
      <c r="AS168" s="11"/>
      <c r="AT168" s="11"/>
    </row>
    <row r="169" spans="1:46" s="2" customFormat="1" ht="20.149999999999999" customHeight="1" x14ac:dyDescent="0.3">
      <c r="A169" s="9">
        <f t="shared" si="7"/>
        <v>164</v>
      </c>
      <c r="B169" s="9"/>
      <c r="C169" s="10" t="s">
        <v>811</v>
      </c>
      <c r="D169" s="9"/>
      <c r="E169" s="50" t="s">
        <v>2343</v>
      </c>
      <c r="F169" s="50" t="str">
        <f t="shared" si="10"/>
        <v>108882</v>
      </c>
      <c r="G169" s="9"/>
      <c r="H169" s="10" t="str">
        <f t="shared" si="8"/>
        <v>Existing</v>
      </c>
      <c r="I169" s="11" t="str">
        <f t="shared" si="5"/>
        <v>Y</v>
      </c>
      <c r="J169" s="11"/>
      <c r="K169" s="47"/>
      <c r="L169" s="47"/>
      <c r="M169" s="10"/>
      <c r="N169" s="10"/>
      <c r="O169" s="16"/>
      <c r="P169" s="43">
        <v>45205</v>
      </c>
      <c r="Q169" s="56" t="s">
        <v>1853</v>
      </c>
      <c r="R169" s="45" t="s">
        <v>2335</v>
      </c>
      <c r="S169" s="22"/>
      <c r="T169" s="11" t="s">
        <v>2333</v>
      </c>
      <c r="U169" s="11"/>
      <c r="V169" s="23"/>
      <c r="W169" s="14">
        <v>105759</v>
      </c>
      <c r="X169" s="14">
        <v>0</v>
      </c>
      <c r="Y169" s="14">
        <v>0</v>
      </c>
      <c r="Z169" s="13">
        <f t="shared" si="9"/>
        <v>105759</v>
      </c>
      <c r="AA169" s="39"/>
      <c r="AB169" s="39"/>
      <c r="AC169" s="39"/>
      <c r="AD169" s="13"/>
      <c r="AE169" s="39"/>
      <c r="AF169" s="39"/>
      <c r="AG169" s="9"/>
      <c r="AH169" s="10"/>
      <c r="AI169" s="23"/>
      <c r="AJ169" s="12"/>
      <c r="AK169" s="11"/>
      <c r="AL169" s="10"/>
      <c r="AM169" s="36"/>
      <c r="AN169" s="10"/>
      <c r="AO169" s="49"/>
      <c r="AP169" s="23"/>
      <c r="AQ169" s="53"/>
      <c r="AR169" s="11"/>
      <c r="AS169" s="11"/>
      <c r="AT169" s="11"/>
    </row>
    <row r="170" spans="1:46" s="2" customFormat="1" ht="20.149999999999999" customHeight="1" x14ac:dyDescent="0.3">
      <c r="A170" s="9">
        <f t="shared" si="7"/>
        <v>165</v>
      </c>
      <c r="B170" s="9"/>
      <c r="C170" s="10" t="s">
        <v>1857</v>
      </c>
      <c r="D170" s="9"/>
      <c r="E170" s="50" t="s">
        <v>2344</v>
      </c>
      <c r="F170" s="50" t="str">
        <f t="shared" si="10"/>
        <v>920748</v>
      </c>
      <c r="G170" s="9"/>
      <c r="H170" s="10" t="str">
        <f t="shared" si="8"/>
        <v>Existing</v>
      </c>
      <c r="I170" s="11" t="str">
        <f t="shared" si="5"/>
        <v>Y</v>
      </c>
      <c r="J170" s="11"/>
      <c r="K170" s="47"/>
      <c r="L170" s="47"/>
      <c r="M170" s="10"/>
      <c r="N170" s="10"/>
      <c r="O170" s="16"/>
      <c r="P170" s="43">
        <v>45205</v>
      </c>
      <c r="Q170" s="56" t="s">
        <v>1853</v>
      </c>
      <c r="R170" s="45" t="s">
        <v>2335</v>
      </c>
      <c r="S170" s="22"/>
      <c r="T170" s="11" t="s">
        <v>2333</v>
      </c>
      <c r="U170" s="11"/>
      <c r="V170" s="23"/>
      <c r="W170" s="14">
        <v>76107</v>
      </c>
      <c r="X170" s="14">
        <v>0</v>
      </c>
      <c r="Y170" s="14">
        <v>0</v>
      </c>
      <c r="Z170" s="13">
        <f t="shared" si="9"/>
        <v>76107</v>
      </c>
      <c r="AA170" s="39"/>
      <c r="AB170" s="39"/>
      <c r="AC170" s="39"/>
      <c r="AD170" s="13"/>
      <c r="AE170" s="39"/>
      <c r="AF170" s="39"/>
      <c r="AG170" s="9"/>
      <c r="AH170" s="10"/>
      <c r="AI170" s="23"/>
      <c r="AJ170" s="12"/>
      <c r="AK170" s="11"/>
      <c r="AL170" s="10"/>
      <c r="AM170" s="36"/>
      <c r="AN170" s="10"/>
      <c r="AO170" s="49"/>
      <c r="AP170" s="23"/>
      <c r="AQ170" s="53"/>
      <c r="AR170" s="11"/>
      <c r="AS170" s="11"/>
      <c r="AT170" s="11"/>
    </row>
    <row r="171" spans="1:46" s="2" customFormat="1" ht="20.149999999999999" customHeight="1" x14ac:dyDescent="0.3">
      <c r="A171" s="9">
        <f t="shared" si="7"/>
        <v>166</v>
      </c>
      <c r="B171" s="9"/>
      <c r="C171" s="10" t="s">
        <v>2188</v>
      </c>
      <c r="D171" s="9"/>
      <c r="E171" s="50"/>
      <c r="F171" s="50"/>
      <c r="G171" s="9"/>
      <c r="H171" s="10" t="str">
        <f t="shared" si="8"/>
        <v>Existing</v>
      </c>
      <c r="I171" s="11" t="str">
        <f t="shared" si="5"/>
        <v>Y</v>
      </c>
      <c r="J171" s="11"/>
      <c r="K171" s="47"/>
      <c r="L171" s="47"/>
      <c r="M171" s="10"/>
      <c r="N171" s="10"/>
      <c r="O171" s="16"/>
      <c r="P171" s="43">
        <v>45205</v>
      </c>
      <c r="Q171" s="56" t="s">
        <v>1853</v>
      </c>
      <c r="R171" s="45" t="s">
        <v>2335</v>
      </c>
      <c r="S171" s="22"/>
      <c r="T171" s="11" t="s">
        <v>2333</v>
      </c>
      <c r="U171" s="11"/>
      <c r="V171" s="23"/>
      <c r="W171" s="14">
        <v>53847</v>
      </c>
      <c r="X171" s="14">
        <v>0</v>
      </c>
      <c r="Y171" s="14">
        <v>0</v>
      </c>
      <c r="Z171" s="13">
        <f t="shared" si="9"/>
        <v>53847</v>
      </c>
      <c r="AA171" s="39"/>
      <c r="AB171" s="39"/>
      <c r="AC171" s="39"/>
      <c r="AD171" s="13"/>
      <c r="AE171" s="39"/>
      <c r="AF171" s="39"/>
      <c r="AG171" s="9"/>
      <c r="AH171" s="10"/>
      <c r="AI171" s="23"/>
      <c r="AJ171" s="12"/>
      <c r="AK171" s="11"/>
      <c r="AL171" s="10"/>
      <c r="AM171" s="36"/>
      <c r="AN171" s="10"/>
      <c r="AO171" s="49"/>
      <c r="AP171" s="23"/>
      <c r="AQ171" s="53"/>
      <c r="AR171" s="11"/>
      <c r="AS171" s="11"/>
      <c r="AT171" s="11"/>
    </row>
    <row r="172" spans="1:46" s="2" customFormat="1" ht="20.149999999999999" customHeight="1" x14ac:dyDescent="0.3">
      <c r="A172" s="9">
        <f t="shared" si="7"/>
        <v>167</v>
      </c>
      <c r="B172" s="9"/>
      <c r="C172" s="10" t="s">
        <v>2345</v>
      </c>
      <c r="D172" s="9"/>
      <c r="E172" s="50" t="s">
        <v>2346</v>
      </c>
      <c r="F172" s="50" t="str">
        <f t="shared" si="10"/>
        <v>920753</v>
      </c>
      <c r="G172" s="9"/>
      <c r="H172" s="10" t="str">
        <f t="shared" si="8"/>
        <v>Existing</v>
      </c>
      <c r="I172" s="11" t="str">
        <f t="shared" si="5"/>
        <v>Y</v>
      </c>
      <c r="J172" s="11"/>
      <c r="K172" s="47"/>
      <c r="L172" s="47"/>
      <c r="M172" s="10"/>
      <c r="N172" s="10"/>
      <c r="O172" s="16"/>
      <c r="P172" s="43">
        <v>45205</v>
      </c>
      <c r="Q172" s="56" t="s">
        <v>1853</v>
      </c>
      <c r="R172" s="45" t="s">
        <v>2335</v>
      </c>
      <c r="S172" s="22"/>
      <c r="T172" s="11" t="s">
        <v>2333</v>
      </c>
      <c r="U172" s="11"/>
      <c r="V172" s="23"/>
      <c r="W172" s="14">
        <v>19810</v>
      </c>
      <c r="X172" s="14">
        <v>0</v>
      </c>
      <c r="Y172" s="14">
        <v>0</v>
      </c>
      <c r="Z172" s="13">
        <f t="shared" si="9"/>
        <v>19810</v>
      </c>
      <c r="AA172" s="39"/>
      <c r="AB172" s="39"/>
      <c r="AC172" s="39"/>
      <c r="AD172" s="13"/>
      <c r="AE172" s="39"/>
      <c r="AF172" s="39"/>
      <c r="AG172" s="9"/>
      <c r="AH172" s="10"/>
      <c r="AI172" s="23"/>
      <c r="AJ172" s="12"/>
      <c r="AK172" s="11"/>
      <c r="AL172" s="10"/>
      <c r="AM172" s="36"/>
      <c r="AN172" s="10"/>
      <c r="AO172" s="49"/>
      <c r="AP172" s="23"/>
      <c r="AQ172" s="53"/>
      <c r="AR172" s="11"/>
      <c r="AS172" s="11"/>
      <c r="AT172" s="11"/>
    </row>
    <row r="173" spans="1:46" s="2" customFormat="1" ht="20.149999999999999" customHeight="1" x14ac:dyDescent="0.3">
      <c r="A173" s="9">
        <f t="shared" si="7"/>
        <v>168</v>
      </c>
      <c r="B173" s="9"/>
      <c r="C173" s="10" t="s">
        <v>2053</v>
      </c>
      <c r="D173" s="9"/>
      <c r="E173" s="50" t="s">
        <v>2347</v>
      </c>
      <c r="F173" s="50" t="str">
        <f t="shared" si="10"/>
        <v>920494</v>
      </c>
      <c r="G173" s="9"/>
      <c r="H173" s="10" t="str">
        <f t="shared" si="8"/>
        <v>Existing</v>
      </c>
      <c r="I173" s="11" t="str">
        <f t="shared" si="5"/>
        <v>Y</v>
      </c>
      <c r="J173" s="11"/>
      <c r="K173" s="47"/>
      <c r="L173" s="47"/>
      <c r="M173" s="10"/>
      <c r="N173" s="10"/>
      <c r="O173" s="16"/>
      <c r="P173" s="43">
        <v>45205</v>
      </c>
      <c r="Q173" s="56" t="s">
        <v>1853</v>
      </c>
      <c r="R173" s="45" t="s">
        <v>2335</v>
      </c>
      <c r="S173" s="22"/>
      <c r="T173" s="11" t="s">
        <v>2333</v>
      </c>
      <c r="U173" s="11"/>
      <c r="V173" s="23"/>
      <c r="W173" s="14">
        <v>24832</v>
      </c>
      <c r="X173" s="14">
        <v>0</v>
      </c>
      <c r="Y173" s="14">
        <v>0</v>
      </c>
      <c r="Z173" s="13">
        <f t="shared" si="9"/>
        <v>24832</v>
      </c>
      <c r="AA173" s="39"/>
      <c r="AB173" s="39"/>
      <c r="AC173" s="39"/>
      <c r="AD173" s="13"/>
      <c r="AE173" s="39"/>
      <c r="AF173" s="39"/>
      <c r="AG173" s="9"/>
      <c r="AH173" s="10"/>
      <c r="AI173" s="23"/>
      <c r="AJ173" s="12"/>
      <c r="AK173" s="11"/>
      <c r="AL173" s="10"/>
      <c r="AM173" s="36"/>
      <c r="AN173" s="10"/>
      <c r="AO173" s="49"/>
      <c r="AP173" s="23"/>
      <c r="AQ173" s="53"/>
      <c r="AR173" s="11"/>
      <c r="AS173" s="11"/>
      <c r="AT173" s="11"/>
    </row>
    <row r="174" spans="1:46" s="2" customFormat="1" ht="20.149999999999999" customHeight="1" x14ac:dyDescent="0.3">
      <c r="A174" s="9">
        <f t="shared" si="7"/>
        <v>169</v>
      </c>
      <c r="B174" s="9"/>
      <c r="C174" s="10"/>
      <c r="D174" s="9"/>
      <c r="E174" s="50"/>
      <c r="F174" s="50"/>
      <c r="G174" s="9"/>
      <c r="H174" s="10"/>
      <c r="I174" s="11"/>
      <c r="J174" s="11"/>
      <c r="K174" s="47"/>
      <c r="L174" s="47"/>
      <c r="M174" s="10"/>
      <c r="N174" s="10"/>
      <c r="O174" s="16"/>
      <c r="P174" s="43"/>
      <c r="Q174" s="56"/>
      <c r="R174" s="45"/>
      <c r="S174" s="22"/>
      <c r="T174" s="11"/>
      <c r="U174" s="11"/>
      <c r="V174" s="23"/>
      <c r="W174" s="14"/>
      <c r="X174" s="14"/>
      <c r="Y174" s="14"/>
      <c r="Z174" s="13"/>
      <c r="AA174" s="39"/>
      <c r="AB174" s="39"/>
      <c r="AC174" s="39"/>
      <c r="AD174" s="13"/>
      <c r="AE174" s="39"/>
      <c r="AF174" s="39"/>
      <c r="AG174" s="9"/>
      <c r="AH174" s="10"/>
      <c r="AI174" s="23"/>
      <c r="AJ174" s="12"/>
      <c r="AK174" s="11"/>
      <c r="AL174" s="10"/>
      <c r="AM174" s="36"/>
      <c r="AN174" s="10"/>
      <c r="AO174" s="49"/>
      <c r="AP174" s="23"/>
      <c r="AQ174" s="53"/>
      <c r="AR174" s="11"/>
      <c r="AS174" s="11"/>
      <c r="AT174" s="11"/>
    </row>
    <row r="175" spans="1:46" s="2" customFormat="1" ht="20.149999999999999" customHeight="1" x14ac:dyDescent="0.3">
      <c r="A175" s="9"/>
      <c r="B175" s="9"/>
      <c r="C175" s="10"/>
      <c r="D175" s="9"/>
      <c r="E175" s="50"/>
      <c r="F175" s="50"/>
      <c r="G175" s="9"/>
      <c r="H175" s="10"/>
      <c r="I175" s="11"/>
      <c r="J175" s="11"/>
      <c r="K175" s="47"/>
      <c r="L175" s="47"/>
      <c r="M175" s="10"/>
      <c r="N175" s="10"/>
      <c r="O175" s="16"/>
      <c r="P175" s="43"/>
      <c r="Q175" s="56"/>
      <c r="R175" s="45"/>
      <c r="S175" s="22"/>
      <c r="T175" s="11"/>
      <c r="U175" s="11"/>
      <c r="V175" s="23"/>
      <c r="W175" s="14"/>
      <c r="X175" s="14"/>
      <c r="Y175" s="14"/>
      <c r="Z175" s="13"/>
      <c r="AA175" s="39"/>
      <c r="AB175" s="39"/>
      <c r="AC175" s="39"/>
      <c r="AD175" s="13"/>
      <c r="AE175" s="39"/>
      <c r="AF175" s="39"/>
      <c r="AG175" s="9"/>
      <c r="AH175" s="10"/>
      <c r="AI175" s="23"/>
      <c r="AJ175" s="12"/>
      <c r="AK175" s="11"/>
      <c r="AL175" s="10"/>
      <c r="AM175" s="36"/>
      <c r="AN175" s="10"/>
      <c r="AO175" s="49"/>
      <c r="AP175" s="23"/>
      <c r="AQ175" s="53"/>
      <c r="AR175" s="11"/>
      <c r="AS175" s="11"/>
      <c r="AT175" s="11"/>
    </row>
    <row r="176" spans="1:46" s="2" customFormat="1" ht="20.149999999999999" customHeight="1" x14ac:dyDescent="0.3">
      <c r="A176" s="9"/>
      <c r="B176" s="9"/>
      <c r="C176" s="10"/>
      <c r="D176" s="9"/>
      <c r="E176" s="50"/>
      <c r="F176" s="50"/>
      <c r="G176" s="9"/>
      <c r="H176" s="10"/>
      <c r="I176" s="11"/>
      <c r="J176" s="11"/>
      <c r="K176" s="47"/>
      <c r="L176" s="47"/>
      <c r="M176" s="10"/>
      <c r="N176" s="10"/>
      <c r="O176" s="16"/>
      <c r="P176" s="43"/>
      <c r="Q176" s="56"/>
      <c r="R176" s="45"/>
      <c r="S176" s="22"/>
      <c r="T176" s="11"/>
      <c r="U176" s="11"/>
      <c r="V176" s="23"/>
      <c r="W176" s="14"/>
      <c r="X176" s="14"/>
      <c r="Y176" s="14"/>
      <c r="Z176" s="13"/>
      <c r="AA176" s="39"/>
      <c r="AB176" s="39"/>
      <c r="AC176" s="39"/>
      <c r="AD176" s="13"/>
      <c r="AE176" s="39"/>
      <c r="AF176" s="39"/>
      <c r="AG176" s="9"/>
      <c r="AH176" s="10"/>
      <c r="AI176" s="23"/>
      <c r="AJ176" s="12"/>
      <c r="AK176" s="11"/>
      <c r="AL176" s="10"/>
      <c r="AM176" s="36"/>
      <c r="AN176" s="10"/>
      <c r="AO176" s="49"/>
      <c r="AP176" s="23"/>
      <c r="AQ176" s="53"/>
      <c r="AR176" s="11"/>
      <c r="AS176" s="11"/>
      <c r="AT176" s="11"/>
    </row>
    <row r="177" spans="1:46" s="2" customFormat="1" ht="20.149999999999999" customHeight="1" x14ac:dyDescent="0.3">
      <c r="A177" s="9"/>
      <c r="B177" s="9"/>
      <c r="C177" s="10"/>
      <c r="D177" s="9"/>
      <c r="E177" s="50"/>
      <c r="F177" s="50"/>
      <c r="G177" s="9"/>
      <c r="H177" s="10"/>
      <c r="I177" s="11"/>
      <c r="J177" s="11"/>
      <c r="K177" s="47"/>
      <c r="L177" s="47"/>
      <c r="M177" s="10"/>
      <c r="N177" s="10"/>
      <c r="O177" s="16"/>
      <c r="P177" s="43"/>
      <c r="Q177" s="56"/>
      <c r="R177" s="45"/>
      <c r="S177" s="22"/>
      <c r="T177" s="11"/>
      <c r="U177" s="11"/>
      <c r="V177" s="23"/>
      <c r="W177" s="14"/>
      <c r="X177" s="14"/>
      <c r="Y177" s="14"/>
      <c r="Z177" s="13"/>
      <c r="AA177" s="39"/>
      <c r="AB177" s="39"/>
      <c r="AC177" s="39"/>
      <c r="AD177" s="13"/>
      <c r="AE177" s="39"/>
      <c r="AF177" s="39"/>
      <c r="AG177" s="9"/>
      <c r="AH177" s="10"/>
      <c r="AI177" s="23"/>
      <c r="AJ177" s="12"/>
      <c r="AK177" s="11"/>
      <c r="AL177" s="10"/>
      <c r="AM177" s="36"/>
      <c r="AN177" s="10"/>
      <c r="AO177" s="49"/>
      <c r="AP177" s="23"/>
      <c r="AQ177" s="53"/>
      <c r="AR177" s="11"/>
      <c r="AS177" s="11"/>
      <c r="AT177" s="11"/>
    </row>
    <row r="178" spans="1:46" s="2" customFormat="1" ht="20.149999999999999" customHeight="1" x14ac:dyDescent="0.3">
      <c r="A178" s="9"/>
      <c r="B178" s="9"/>
      <c r="C178" s="10"/>
      <c r="D178" s="9"/>
      <c r="E178" s="50"/>
      <c r="F178" s="50"/>
      <c r="G178" s="9"/>
      <c r="H178" s="10"/>
      <c r="I178" s="11"/>
      <c r="J178" s="11"/>
      <c r="K178" s="47"/>
      <c r="L178" s="47"/>
      <c r="M178" s="10"/>
      <c r="N178" s="10"/>
      <c r="O178" s="16"/>
      <c r="P178" s="43"/>
      <c r="Q178" s="56"/>
      <c r="R178" s="45"/>
      <c r="S178" s="22"/>
      <c r="T178" s="11"/>
      <c r="U178" s="11"/>
      <c r="V178" s="23"/>
      <c r="W178" s="14"/>
      <c r="X178" s="14"/>
      <c r="Y178" s="14"/>
      <c r="Z178" s="13"/>
      <c r="AA178" s="39"/>
      <c r="AB178" s="39"/>
      <c r="AC178" s="39"/>
      <c r="AD178" s="13"/>
      <c r="AE178" s="39"/>
      <c r="AF178" s="39"/>
      <c r="AG178" s="9"/>
      <c r="AH178" s="10"/>
      <c r="AI178" s="23"/>
      <c r="AJ178" s="12"/>
      <c r="AK178" s="11"/>
      <c r="AL178" s="10"/>
      <c r="AM178" s="36"/>
      <c r="AN178" s="10"/>
      <c r="AO178" s="49"/>
      <c r="AP178" s="23"/>
      <c r="AQ178" s="53"/>
      <c r="AR178" s="11"/>
      <c r="AS178" s="11"/>
      <c r="AT178" s="11"/>
    </row>
    <row r="179" spans="1:46" s="2" customFormat="1" ht="20.149999999999999" customHeight="1" x14ac:dyDescent="0.3">
      <c r="A179" s="9"/>
      <c r="B179" s="9"/>
      <c r="C179" s="10"/>
      <c r="D179" s="9"/>
      <c r="E179" s="50"/>
      <c r="F179" s="50"/>
      <c r="G179" s="9"/>
      <c r="H179" s="10"/>
      <c r="I179" s="11"/>
      <c r="J179" s="11"/>
      <c r="K179" s="47"/>
      <c r="L179" s="47"/>
      <c r="M179" s="10"/>
      <c r="N179" s="10"/>
      <c r="O179" s="16"/>
      <c r="P179" s="43"/>
      <c r="Q179" s="56"/>
      <c r="R179" s="45"/>
      <c r="S179" s="22"/>
      <c r="T179" s="11"/>
      <c r="U179" s="11"/>
      <c r="V179" s="23"/>
      <c r="W179" s="14"/>
      <c r="X179" s="14"/>
      <c r="Y179" s="14"/>
      <c r="Z179" s="13"/>
      <c r="AA179" s="39"/>
      <c r="AB179" s="39"/>
      <c r="AC179" s="39"/>
      <c r="AD179" s="13"/>
      <c r="AE179" s="39"/>
      <c r="AF179" s="39"/>
      <c r="AG179" s="9"/>
      <c r="AH179" s="10"/>
      <c r="AI179" s="23"/>
      <c r="AJ179" s="12"/>
      <c r="AK179" s="11"/>
      <c r="AL179" s="10"/>
      <c r="AM179" s="36"/>
      <c r="AN179" s="10"/>
      <c r="AO179" s="49"/>
      <c r="AP179" s="23"/>
      <c r="AQ179" s="53"/>
      <c r="AR179" s="11"/>
      <c r="AS179" s="11"/>
      <c r="AT179" s="11"/>
    </row>
    <row r="180" spans="1:46" s="2" customFormat="1" ht="20.149999999999999" customHeight="1" x14ac:dyDescent="0.3">
      <c r="A180" s="9"/>
      <c r="B180" s="9"/>
      <c r="C180" s="10"/>
      <c r="D180" s="9"/>
      <c r="E180" s="50"/>
      <c r="F180" s="50"/>
      <c r="G180" s="9"/>
      <c r="H180" s="10"/>
      <c r="I180" s="11"/>
      <c r="J180" s="11"/>
      <c r="K180" s="47"/>
      <c r="L180" s="47"/>
      <c r="M180" s="10"/>
      <c r="N180" s="10"/>
      <c r="O180" s="16"/>
      <c r="P180" s="43"/>
      <c r="Q180" s="56"/>
      <c r="R180" s="45"/>
      <c r="S180" s="22"/>
      <c r="T180" s="11"/>
      <c r="U180" s="11"/>
      <c r="V180" s="23"/>
      <c r="W180" s="14"/>
      <c r="X180" s="14"/>
      <c r="Y180" s="14"/>
      <c r="Z180" s="13"/>
      <c r="AA180" s="39"/>
      <c r="AB180" s="39"/>
      <c r="AC180" s="39"/>
      <c r="AD180" s="13"/>
      <c r="AE180" s="39"/>
      <c r="AF180" s="39"/>
      <c r="AG180" s="9"/>
      <c r="AH180" s="10"/>
      <c r="AI180" s="23"/>
      <c r="AJ180" s="12"/>
      <c r="AK180" s="11"/>
      <c r="AL180" s="10"/>
      <c r="AM180" s="36"/>
      <c r="AN180" s="10"/>
      <c r="AO180" s="49"/>
      <c r="AP180" s="23"/>
      <c r="AQ180" s="53"/>
      <c r="AR180" s="11"/>
      <c r="AS180" s="11"/>
      <c r="AT180" s="11"/>
    </row>
    <row r="181" spans="1:46" s="2" customFormat="1" ht="20.149999999999999" customHeight="1" x14ac:dyDescent="0.3">
      <c r="A181" s="9"/>
      <c r="B181" s="9"/>
      <c r="C181" s="10"/>
      <c r="D181" s="9"/>
      <c r="E181" s="50"/>
      <c r="F181" s="50"/>
      <c r="G181" s="9"/>
      <c r="H181" s="10"/>
      <c r="I181" s="11"/>
      <c r="J181" s="11"/>
      <c r="K181" s="47"/>
      <c r="L181" s="47"/>
      <c r="M181" s="10"/>
      <c r="N181" s="10"/>
      <c r="O181" s="16"/>
      <c r="P181" s="43"/>
      <c r="Q181" s="56"/>
      <c r="R181" s="45"/>
      <c r="S181" s="22"/>
      <c r="T181" s="11"/>
      <c r="U181" s="11"/>
      <c r="V181" s="23"/>
      <c r="W181" s="14"/>
      <c r="X181" s="14"/>
      <c r="Y181" s="14"/>
      <c r="Z181" s="13"/>
      <c r="AA181" s="39"/>
      <c r="AB181" s="39"/>
      <c r="AC181" s="39"/>
      <c r="AD181" s="13"/>
      <c r="AE181" s="39"/>
      <c r="AF181" s="39"/>
      <c r="AG181" s="9"/>
      <c r="AH181" s="10"/>
      <c r="AI181" s="23"/>
      <c r="AJ181" s="12"/>
      <c r="AK181" s="11"/>
      <c r="AL181" s="10"/>
      <c r="AM181" s="36"/>
      <c r="AN181" s="10"/>
      <c r="AO181" s="49"/>
      <c r="AP181" s="23"/>
      <c r="AQ181" s="53"/>
      <c r="AR181" s="11"/>
      <c r="AS181" s="11"/>
      <c r="AT181" s="11"/>
    </row>
    <row r="182" spans="1:46" s="2" customFormat="1" ht="20.149999999999999" customHeight="1" x14ac:dyDescent="0.3">
      <c r="A182" s="9"/>
      <c r="B182" s="9"/>
      <c r="C182" s="10"/>
      <c r="D182" s="9"/>
      <c r="E182" s="50"/>
      <c r="F182" s="50"/>
      <c r="G182" s="9"/>
      <c r="H182" s="10"/>
      <c r="I182" s="11"/>
      <c r="J182" s="11"/>
      <c r="K182" s="47"/>
      <c r="L182" s="47"/>
      <c r="M182" s="10"/>
      <c r="N182" s="10"/>
      <c r="O182" s="16"/>
      <c r="P182" s="43"/>
      <c r="Q182" s="56"/>
      <c r="R182" s="45"/>
      <c r="S182" s="22"/>
      <c r="T182" s="11"/>
      <c r="U182" s="11"/>
      <c r="V182" s="23"/>
      <c r="W182" s="14"/>
      <c r="X182" s="14"/>
      <c r="Y182" s="14"/>
      <c r="Z182" s="13"/>
      <c r="AA182" s="39"/>
      <c r="AB182" s="39"/>
      <c r="AC182" s="39"/>
      <c r="AD182" s="13"/>
      <c r="AE182" s="39"/>
      <c r="AF182" s="39"/>
      <c r="AG182" s="9"/>
      <c r="AH182" s="10"/>
      <c r="AI182" s="23"/>
      <c r="AJ182" s="12"/>
      <c r="AK182" s="11"/>
      <c r="AL182" s="10"/>
      <c r="AM182" s="36"/>
      <c r="AN182" s="10"/>
      <c r="AO182" s="49"/>
      <c r="AP182" s="23"/>
      <c r="AQ182" s="53"/>
      <c r="AR182" s="11"/>
      <c r="AS182" s="11"/>
      <c r="AT182" s="11"/>
    </row>
    <row r="183" spans="1:46" s="2" customFormat="1" ht="20.149999999999999" customHeight="1" x14ac:dyDescent="0.3">
      <c r="A183" s="9"/>
      <c r="B183" s="9"/>
      <c r="C183" s="10"/>
      <c r="D183" s="9"/>
      <c r="E183" s="50"/>
      <c r="F183" s="50"/>
      <c r="G183" s="9"/>
      <c r="H183" s="10"/>
      <c r="I183" s="11"/>
      <c r="J183" s="11"/>
      <c r="K183" s="47"/>
      <c r="L183" s="47"/>
      <c r="M183" s="10"/>
      <c r="N183" s="10"/>
      <c r="O183" s="16"/>
      <c r="P183" s="43"/>
      <c r="Q183" s="56"/>
      <c r="R183" s="45"/>
      <c r="S183" s="22"/>
      <c r="T183" s="11"/>
      <c r="U183" s="11"/>
      <c r="V183" s="23"/>
      <c r="W183" s="14"/>
      <c r="X183" s="14"/>
      <c r="Y183" s="14"/>
      <c r="Z183" s="13"/>
      <c r="AA183" s="39"/>
      <c r="AB183" s="39"/>
      <c r="AC183" s="39"/>
      <c r="AD183" s="13"/>
      <c r="AE183" s="39"/>
      <c r="AF183" s="39"/>
      <c r="AG183" s="9"/>
      <c r="AH183" s="10"/>
      <c r="AI183" s="23"/>
      <c r="AJ183" s="12"/>
      <c r="AK183" s="11"/>
      <c r="AL183" s="10"/>
      <c r="AM183" s="36"/>
      <c r="AN183" s="10"/>
      <c r="AO183" s="49"/>
      <c r="AP183" s="23"/>
      <c r="AQ183" s="53"/>
      <c r="AR183" s="11"/>
      <c r="AS183" s="11"/>
      <c r="AT183" s="11"/>
    </row>
    <row r="184" spans="1:46" s="2" customFormat="1" ht="20.149999999999999" customHeight="1" x14ac:dyDescent="0.3">
      <c r="A184" s="9"/>
      <c r="B184" s="9"/>
      <c r="C184" s="10"/>
      <c r="D184" s="9"/>
      <c r="E184" s="50"/>
      <c r="F184" s="50"/>
      <c r="G184" s="9"/>
      <c r="H184" s="10"/>
      <c r="I184" s="11"/>
      <c r="J184" s="11"/>
      <c r="K184" s="47"/>
      <c r="L184" s="47"/>
      <c r="M184" s="10"/>
      <c r="N184" s="10"/>
      <c r="O184" s="16"/>
      <c r="P184" s="43"/>
      <c r="Q184" s="56"/>
      <c r="R184" s="45"/>
      <c r="S184" s="22"/>
      <c r="T184" s="11"/>
      <c r="U184" s="11"/>
      <c r="V184" s="23"/>
      <c r="W184" s="14"/>
      <c r="X184" s="14"/>
      <c r="Y184" s="14"/>
      <c r="Z184" s="13"/>
      <c r="AA184" s="39"/>
      <c r="AB184" s="39"/>
      <c r="AC184" s="39"/>
      <c r="AD184" s="13"/>
      <c r="AE184" s="39"/>
      <c r="AF184" s="39"/>
      <c r="AG184" s="9"/>
      <c r="AH184" s="10"/>
      <c r="AI184" s="23"/>
      <c r="AJ184" s="12"/>
      <c r="AK184" s="11"/>
      <c r="AL184" s="10"/>
      <c r="AM184" s="36"/>
      <c r="AN184" s="10"/>
      <c r="AO184" s="49"/>
      <c r="AP184" s="23"/>
      <c r="AQ184" s="53"/>
      <c r="AR184" s="11"/>
      <c r="AS184" s="11"/>
      <c r="AT184" s="11"/>
    </row>
    <row r="185" spans="1:46" s="2" customFormat="1" ht="20.149999999999999" customHeight="1" x14ac:dyDescent="0.3">
      <c r="A185" s="9"/>
      <c r="B185" s="9"/>
      <c r="C185" s="10"/>
      <c r="D185" s="9"/>
      <c r="E185" s="50"/>
      <c r="F185" s="50"/>
      <c r="G185" s="9"/>
      <c r="H185" s="10"/>
      <c r="I185" s="11"/>
      <c r="J185" s="11"/>
      <c r="K185" s="47"/>
      <c r="L185" s="47"/>
      <c r="M185" s="10"/>
      <c r="N185" s="10"/>
      <c r="O185" s="16"/>
      <c r="P185" s="43"/>
      <c r="Q185" s="56"/>
      <c r="R185" s="45"/>
      <c r="S185" s="22"/>
      <c r="T185" s="11"/>
      <c r="U185" s="11"/>
      <c r="V185" s="23"/>
      <c r="W185" s="14"/>
      <c r="X185" s="14"/>
      <c r="Y185" s="14"/>
      <c r="Z185" s="13"/>
      <c r="AA185" s="39"/>
      <c r="AB185" s="39"/>
      <c r="AC185" s="39"/>
      <c r="AD185" s="13"/>
      <c r="AE185" s="39"/>
      <c r="AF185" s="39"/>
      <c r="AG185" s="9"/>
      <c r="AH185" s="10"/>
      <c r="AI185" s="23"/>
      <c r="AJ185" s="12"/>
      <c r="AK185" s="11"/>
      <c r="AL185" s="10"/>
      <c r="AM185" s="36"/>
      <c r="AN185" s="10"/>
      <c r="AO185" s="49"/>
      <c r="AP185" s="23"/>
      <c r="AQ185" s="53"/>
      <c r="AR185" s="11"/>
      <c r="AS185" s="11"/>
      <c r="AT185" s="11"/>
    </row>
    <row r="186" spans="1:46" s="2" customFormat="1" ht="20.149999999999999" customHeight="1" x14ac:dyDescent="0.3">
      <c r="A186" s="9"/>
      <c r="B186" s="9"/>
      <c r="C186" s="10"/>
      <c r="D186" s="9"/>
      <c r="E186" s="50"/>
      <c r="F186" s="50"/>
      <c r="G186" s="9"/>
      <c r="H186" s="10"/>
      <c r="I186" s="11"/>
      <c r="J186" s="11"/>
      <c r="K186" s="47"/>
      <c r="L186" s="47"/>
      <c r="M186" s="10"/>
      <c r="N186" s="10"/>
      <c r="O186" s="16"/>
      <c r="P186" s="43"/>
      <c r="Q186" s="56"/>
      <c r="R186" s="45"/>
      <c r="S186" s="22"/>
      <c r="T186" s="11"/>
      <c r="U186" s="11"/>
      <c r="V186" s="23"/>
      <c r="W186" s="14"/>
      <c r="X186" s="14"/>
      <c r="Y186" s="14"/>
      <c r="Z186" s="13"/>
      <c r="AA186" s="39"/>
      <c r="AB186" s="39"/>
      <c r="AC186" s="39"/>
      <c r="AD186" s="13"/>
      <c r="AE186" s="39"/>
      <c r="AF186" s="39"/>
      <c r="AG186" s="9"/>
      <c r="AH186" s="10"/>
      <c r="AI186" s="23"/>
      <c r="AJ186" s="12"/>
      <c r="AK186" s="11"/>
      <c r="AL186" s="10"/>
      <c r="AM186" s="36"/>
      <c r="AN186" s="10"/>
      <c r="AO186" s="49"/>
      <c r="AP186" s="23"/>
      <c r="AQ186" s="53"/>
      <c r="AR186" s="11"/>
      <c r="AS186" s="11"/>
      <c r="AT186" s="11"/>
    </row>
    <row r="187" spans="1:46" s="2" customFormat="1" ht="20.149999999999999" customHeight="1" x14ac:dyDescent="0.3">
      <c r="A187" s="9"/>
      <c r="B187" s="9"/>
      <c r="C187" s="10"/>
      <c r="D187" s="9"/>
      <c r="E187" s="50"/>
      <c r="F187" s="50"/>
      <c r="G187" s="9"/>
      <c r="H187" s="10"/>
      <c r="I187" s="11"/>
      <c r="J187" s="11"/>
      <c r="K187" s="47"/>
      <c r="L187" s="47"/>
      <c r="M187" s="10"/>
      <c r="N187" s="10"/>
      <c r="O187" s="16"/>
      <c r="P187" s="43"/>
      <c r="Q187" s="56"/>
      <c r="R187" s="45"/>
      <c r="S187" s="22"/>
      <c r="T187" s="11"/>
      <c r="U187" s="11"/>
      <c r="V187" s="23"/>
      <c r="W187" s="14"/>
      <c r="X187" s="14"/>
      <c r="Y187" s="14"/>
      <c r="Z187" s="13"/>
      <c r="AA187" s="39"/>
      <c r="AB187" s="39"/>
      <c r="AC187" s="39"/>
      <c r="AD187" s="13"/>
      <c r="AE187" s="39"/>
      <c r="AF187" s="39"/>
      <c r="AG187" s="9"/>
      <c r="AH187" s="10"/>
      <c r="AI187" s="23"/>
      <c r="AJ187" s="12"/>
      <c r="AK187" s="11"/>
      <c r="AL187" s="10"/>
      <c r="AM187" s="36"/>
      <c r="AN187" s="10"/>
      <c r="AO187" s="49"/>
      <c r="AP187" s="23"/>
      <c r="AQ187" s="53"/>
      <c r="AR187" s="11"/>
      <c r="AS187" s="11"/>
      <c r="AT187" s="11"/>
    </row>
    <row r="188" spans="1:46" s="2" customFormat="1" ht="20.149999999999999" customHeight="1" x14ac:dyDescent="0.3">
      <c r="A188" s="9"/>
      <c r="B188" s="9"/>
      <c r="C188" s="10"/>
      <c r="D188" s="9"/>
      <c r="E188" s="50"/>
      <c r="F188" s="50"/>
      <c r="G188" s="9"/>
      <c r="H188" s="10"/>
      <c r="I188" s="11"/>
      <c r="J188" s="11"/>
      <c r="K188" s="47"/>
      <c r="L188" s="47"/>
      <c r="M188" s="10"/>
      <c r="N188" s="10"/>
      <c r="O188" s="16"/>
      <c r="P188" s="43"/>
      <c r="Q188" s="56"/>
      <c r="R188" s="45"/>
      <c r="S188" s="22"/>
      <c r="T188" s="11"/>
      <c r="U188" s="11"/>
      <c r="V188" s="23"/>
      <c r="W188" s="14"/>
      <c r="X188" s="14"/>
      <c r="Y188" s="14"/>
      <c r="Z188" s="13"/>
      <c r="AA188" s="39"/>
      <c r="AB188" s="39"/>
      <c r="AC188" s="39"/>
      <c r="AD188" s="13"/>
      <c r="AE188" s="39"/>
      <c r="AF188" s="39"/>
      <c r="AG188" s="9"/>
      <c r="AH188" s="10"/>
      <c r="AI188" s="23"/>
      <c r="AJ188" s="12"/>
      <c r="AK188" s="11"/>
      <c r="AL188" s="10"/>
      <c r="AM188" s="36"/>
      <c r="AN188" s="10"/>
      <c r="AO188" s="49"/>
      <c r="AP188" s="23"/>
      <c r="AQ188" s="53"/>
      <c r="AR188" s="11"/>
      <c r="AS188" s="11"/>
      <c r="AT188" s="11"/>
    </row>
    <row r="189" spans="1:46" s="2" customFormat="1" ht="20.149999999999999" customHeight="1" x14ac:dyDescent="0.3">
      <c r="A189" s="9"/>
      <c r="B189" s="9"/>
      <c r="C189" s="10"/>
      <c r="D189" s="9"/>
      <c r="E189" s="50"/>
      <c r="F189" s="50"/>
      <c r="G189" s="9"/>
      <c r="H189" s="10"/>
      <c r="I189" s="11"/>
      <c r="J189" s="11"/>
      <c r="K189" s="47"/>
      <c r="L189" s="47"/>
      <c r="M189" s="10"/>
      <c r="N189" s="10"/>
      <c r="O189" s="16"/>
      <c r="P189" s="43"/>
      <c r="Q189" s="56"/>
      <c r="R189" s="45"/>
      <c r="S189" s="22"/>
      <c r="T189" s="11"/>
      <c r="U189" s="11"/>
      <c r="V189" s="23"/>
      <c r="W189" s="14"/>
      <c r="X189" s="14"/>
      <c r="Y189" s="14"/>
      <c r="Z189" s="13"/>
      <c r="AA189" s="39"/>
      <c r="AB189" s="39"/>
      <c r="AC189" s="39"/>
      <c r="AD189" s="13"/>
      <c r="AE189" s="39"/>
      <c r="AF189" s="39"/>
      <c r="AG189" s="9"/>
      <c r="AH189" s="10"/>
      <c r="AI189" s="23"/>
      <c r="AJ189" s="12"/>
      <c r="AK189" s="11"/>
      <c r="AL189" s="10"/>
      <c r="AM189" s="36"/>
      <c r="AN189" s="10"/>
      <c r="AO189" s="49"/>
      <c r="AP189" s="23"/>
      <c r="AQ189" s="53"/>
      <c r="AR189" s="11"/>
      <c r="AS189" s="11"/>
      <c r="AT189" s="11"/>
    </row>
    <row r="190" spans="1:46" s="2" customFormat="1" ht="20.149999999999999" customHeight="1" x14ac:dyDescent="0.3">
      <c r="A190" s="9"/>
      <c r="B190" s="9"/>
      <c r="C190" s="10"/>
      <c r="D190" s="9"/>
      <c r="E190" s="50"/>
      <c r="F190" s="50"/>
      <c r="G190" s="9"/>
      <c r="H190" s="10"/>
      <c r="I190" s="11"/>
      <c r="J190" s="11"/>
      <c r="K190" s="47"/>
      <c r="L190" s="47"/>
      <c r="M190" s="10"/>
      <c r="N190" s="10"/>
      <c r="O190" s="16"/>
      <c r="P190" s="43"/>
      <c r="Q190" s="56"/>
      <c r="R190" s="45"/>
      <c r="S190" s="22"/>
      <c r="T190" s="11"/>
      <c r="U190" s="11"/>
      <c r="V190" s="23"/>
      <c r="W190" s="14"/>
      <c r="X190" s="14"/>
      <c r="Y190" s="14"/>
      <c r="Z190" s="13"/>
      <c r="AA190" s="39"/>
      <c r="AB190" s="39"/>
      <c r="AC190" s="39"/>
      <c r="AD190" s="13"/>
      <c r="AE190" s="39"/>
      <c r="AF190" s="39"/>
      <c r="AG190" s="9"/>
      <c r="AH190" s="10"/>
      <c r="AI190" s="23"/>
      <c r="AJ190" s="12"/>
      <c r="AK190" s="11"/>
      <c r="AL190" s="10"/>
      <c r="AM190" s="36"/>
      <c r="AN190" s="10"/>
      <c r="AO190" s="49"/>
      <c r="AP190" s="23"/>
      <c r="AQ190" s="53"/>
      <c r="AR190" s="11"/>
      <c r="AS190" s="11"/>
      <c r="AT190" s="11"/>
    </row>
    <row r="191" spans="1:46" s="2" customFormat="1" ht="20.149999999999999" customHeight="1" x14ac:dyDescent="0.3">
      <c r="A191" s="9"/>
      <c r="B191" s="9"/>
      <c r="C191" s="10"/>
      <c r="D191" s="9"/>
      <c r="E191" s="50"/>
      <c r="F191" s="50"/>
      <c r="G191" s="9"/>
      <c r="H191" s="10"/>
      <c r="I191" s="11"/>
      <c r="J191" s="11"/>
      <c r="K191" s="47"/>
      <c r="L191" s="47"/>
      <c r="M191" s="10"/>
      <c r="N191" s="10"/>
      <c r="O191" s="16"/>
      <c r="P191" s="43"/>
      <c r="Q191" s="56"/>
      <c r="R191" s="45"/>
      <c r="S191" s="22"/>
      <c r="T191" s="11"/>
      <c r="U191" s="11"/>
      <c r="V191" s="23"/>
      <c r="W191" s="14"/>
      <c r="X191" s="14"/>
      <c r="Y191" s="14"/>
      <c r="Z191" s="13"/>
      <c r="AA191" s="39"/>
      <c r="AB191" s="39"/>
      <c r="AC191" s="39"/>
      <c r="AD191" s="13"/>
      <c r="AE191" s="39"/>
      <c r="AF191" s="39"/>
      <c r="AG191" s="9"/>
      <c r="AH191" s="10"/>
      <c r="AI191" s="23"/>
      <c r="AJ191" s="12"/>
      <c r="AK191" s="11"/>
      <c r="AL191" s="10"/>
      <c r="AM191" s="36"/>
      <c r="AN191" s="10"/>
      <c r="AO191" s="49"/>
      <c r="AP191" s="23"/>
      <c r="AQ191" s="53"/>
      <c r="AR191" s="11"/>
      <c r="AS191" s="11"/>
      <c r="AT191" s="11"/>
    </row>
    <row r="192" spans="1:46" s="2" customFormat="1" ht="20.149999999999999" customHeight="1" x14ac:dyDescent="0.3">
      <c r="A192" s="9"/>
      <c r="B192" s="9"/>
      <c r="C192" s="10"/>
      <c r="D192" s="9"/>
      <c r="E192" s="50"/>
      <c r="F192" s="50"/>
      <c r="G192" s="9"/>
      <c r="H192" s="10"/>
      <c r="I192" s="11"/>
      <c r="J192" s="11"/>
      <c r="K192" s="47"/>
      <c r="L192" s="47"/>
      <c r="M192" s="10"/>
      <c r="N192" s="10"/>
      <c r="O192" s="16"/>
      <c r="P192" s="43"/>
      <c r="Q192" s="38"/>
      <c r="R192" s="9"/>
      <c r="S192" s="22"/>
      <c r="T192" s="11"/>
      <c r="U192" s="11"/>
      <c r="V192" s="23"/>
      <c r="W192" s="14"/>
      <c r="X192" s="14"/>
      <c r="Y192" s="14"/>
      <c r="Z192" s="13"/>
      <c r="AA192" s="39"/>
      <c r="AB192" s="39"/>
      <c r="AC192" s="39"/>
      <c r="AD192" s="13"/>
      <c r="AE192" s="39"/>
      <c r="AF192" s="39"/>
      <c r="AG192" s="9"/>
      <c r="AH192" s="10"/>
      <c r="AI192" s="23"/>
      <c r="AJ192" s="12"/>
      <c r="AK192" s="11"/>
      <c r="AL192" s="10"/>
      <c r="AM192" s="36"/>
      <c r="AN192" s="10"/>
      <c r="AO192" s="49"/>
      <c r="AP192" s="23"/>
      <c r="AQ192" s="53"/>
      <c r="AR192" s="11"/>
      <c r="AS192" s="11"/>
      <c r="AT192" s="11"/>
    </row>
    <row r="193" spans="1:50" s="2" customFormat="1" ht="20.149999999999999" customHeight="1" x14ac:dyDescent="0.3">
      <c r="A193" s="9"/>
      <c r="B193" s="9"/>
      <c r="C193" s="10"/>
      <c r="D193" s="9"/>
      <c r="E193" s="50"/>
      <c r="F193" s="10"/>
      <c r="G193" s="9"/>
      <c r="H193" s="10"/>
      <c r="I193" s="11"/>
      <c r="J193" s="11"/>
      <c r="K193" s="47"/>
      <c r="L193" s="47"/>
      <c r="M193" s="10"/>
      <c r="N193" s="10"/>
      <c r="O193" s="16"/>
      <c r="P193" s="43"/>
      <c r="Q193" s="38"/>
      <c r="R193" s="9"/>
      <c r="S193" s="22"/>
      <c r="T193" s="11"/>
      <c r="U193" s="11"/>
      <c r="V193" s="23"/>
      <c r="W193" s="14"/>
      <c r="X193" s="14"/>
      <c r="Y193" s="14"/>
      <c r="Z193" s="13"/>
      <c r="AA193" s="39"/>
      <c r="AB193" s="39"/>
      <c r="AC193" s="39"/>
      <c r="AD193" s="13"/>
      <c r="AE193" s="39"/>
      <c r="AF193" s="39"/>
      <c r="AG193" s="9"/>
      <c r="AH193" s="10"/>
      <c r="AI193" s="23"/>
      <c r="AJ193" s="12"/>
      <c r="AK193" s="11"/>
      <c r="AL193" s="10"/>
      <c r="AM193" s="36"/>
      <c r="AN193" s="10"/>
      <c r="AO193" s="49"/>
      <c r="AP193" s="23"/>
      <c r="AQ193" s="53"/>
      <c r="AR193" s="11"/>
      <c r="AS193" s="11"/>
      <c r="AT193" s="11"/>
    </row>
    <row r="194" spans="1:50" s="2" customFormat="1" ht="20.149999999999999" customHeight="1" x14ac:dyDescent="0.3">
      <c r="A194" s="9"/>
      <c r="B194" s="9"/>
      <c r="C194" s="10"/>
      <c r="D194" s="9"/>
      <c r="E194" s="50"/>
      <c r="F194" s="10"/>
      <c r="G194" s="9"/>
      <c r="H194" s="10"/>
      <c r="I194" s="11"/>
      <c r="J194" s="11"/>
      <c r="K194" s="47"/>
      <c r="L194" s="47"/>
      <c r="M194" s="10"/>
      <c r="N194" s="10"/>
      <c r="O194" s="16"/>
      <c r="P194" s="43"/>
      <c r="Q194" s="38"/>
      <c r="R194" s="9"/>
      <c r="S194" s="22"/>
      <c r="T194" s="11"/>
      <c r="U194" s="11"/>
      <c r="V194" s="23"/>
      <c r="W194" s="14"/>
      <c r="X194" s="14"/>
      <c r="Y194" s="14"/>
      <c r="Z194" s="13"/>
      <c r="AA194" s="39"/>
      <c r="AB194" s="39"/>
      <c r="AC194" s="39"/>
      <c r="AD194" s="13"/>
      <c r="AE194" s="39"/>
      <c r="AF194" s="39"/>
      <c r="AG194" s="9"/>
      <c r="AH194" s="10"/>
      <c r="AI194" s="23"/>
      <c r="AJ194" s="12"/>
      <c r="AK194" s="11"/>
      <c r="AL194" s="10"/>
      <c r="AM194" s="36"/>
      <c r="AN194" s="10"/>
      <c r="AO194" s="49"/>
      <c r="AP194" s="23"/>
      <c r="AQ194" s="53"/>
      <c r="AR194" s="11"/>
      <c r="AS194" s="11"/>
      <c r="AT194" s="11"/>
    </row>
    <row r="195" spans="1:50" ht="17.149999999999999" customHeight="1" x14ac:dyDescent="0.3">
      <c r="A195" s="9"/>
      <c r="B195" s="9"/>
      <c r="C195" s="35"/>
      <c r="D195" s="35"/>
      <c r="E195" s="10"/>
      <c r="F195" s="10"/>
      <c r="G195" s="9" t="s">
        <v>24</v>
      </c>
      <c r="H195" s="10"/>
      <c r="I195" s="10"/>
      <c r="J195" s="10"/>
      <c r="K195" s="47"/>
      <c r="L195" s="47"/>
      <c r="M195" s="47"/>
      <c r="N195" s="10"/>
      <c r="O195" s="16"/>
      <c r="P195" s="62"/>
      <c r="Q195" s="56"/>
      <c r="R195" s="35"/>
      <c r="S195" s="35"/>
      <c r="T195" s="11"/>
      <c r="U195" s="10"/>
      <c r="V195" s="10"/>
      <c r="W195" s="10"/>
      <c r="X195" s="55"/>
      <c r="Y195" s="55"/>
      <c r="Z195" s="57"/>
      <c r="AA195" s="39"/>
      <c r="AB195" s="39"/>
      <c r="AC195" s="39"/>
      <c r="AD195" s="37"/>
      <c r="AE195" s="37"/>
      <c r="AF195" s="37"/>
      <c r="AG195" s="35"/>
      <c r="AH195" s="35"/>
      <c r="AI195" s="35"/>
      <c r="AJ195" s="10"/>
      <c r="AK195" s="10"/>
      <c r="AL195" s="10"/>
      <c r="AM195" s="23"/>
      <c r="AN195" s="23"/>
      <c r="AO195" s="23"/>
      <c r="AP195" s="11"/>
      <c r="AQ195" s="11"/>
      <c r="AR195" s="11"/>
      <c r="AS195" s="35"/>
      <c r="AT195" s="35"/>
    </row>
    <row r="196" spans="1:50" ht="16.5" customHeight="1" x14ac:dyDescent="0.3"/>
    <row r="197" spans="1:50" ht="16.5" customHeight="1" x14ac:dyDescent="0.3"/>
    <row r="198" spans="1:50" ht="16.5" customHeight="1" x14ac:dyDescent="0.3"/>
    <row r="199" spans="1:50" ht="16.5" customHeight="1" x14ac:dyDescent="0.3"/>
    <row r="200" spans="1:50" ht="16.5" customHeight="1" x14ac:dyDescent="0.3"/>
    <row r="201" spans="1:50" ht="16.5" customHeight="1" x14ac:dyDescent="0.3"/>
    <row r="202" spans="1:50" ht="16.5" customHeight="1" x14ac:dyDescent="0.3"/>
    <row r="203" spans="1:50" ht="16.5" customHeight="1" x14ac:dyDescent="0.3"/>
    <row r="204" spans="1:50" ht="16.5" customHeight="1" x14ac:dyDescent="0.3"/>
    <row r="205" spans="1:50" ht="16.5" customHeight="1" x14ac:dyDescent="0.3"/>
    <row r="206" spans="1:50" s="2" customFormat="1" ht="16.5" customHeight="1" x14ac:dyDescent="0.3">
      <c r="C206" s="4"/>
      <c r="D206" s="4"/>
      <c r="E206" s="3"/>
      <c r="F206" s="3"/>
      <c r="G206" s="3"/>
      <c r="H206" s="3"/>
      <c r="I206" s="3"/>
      <c r="J206" s="3"/>
      <c r="K206" s="46"/>
      <c r="L206" s="46"/>
      <c r="M206" s="46"/>
      <c r="N206" s="3"/>
      <c r="O206" s="15"/>
      <c r="P206" s="60"/>
      <c r="Q206" s="21"/>
      <c r="S206" s="4"/>
      <c r="T206" s="5"/>
      <c r="U206" s="3"/>
      <c r="V206" s="3"/>
      <c r="W206" s="3"/>
      <c r="X206" s="52"/>
      <c r="Y206" s="52"/>
      <c r="Z206" s="6"/>
      <c r="AA206" s="7"/>
      <c r="AB206" s="7"/>
      <c r="AC206" s="7"/>
      <c r="AD206" s="8"/>
      <c r="AE206" s="8"/>
      <c r="AF206" s="8"/>
      <c r="AG206" s="4"/>
      <c r="AH206" s="4"/>
      <c r="AI206" s="4"/>
      <c r="AJ206" s="3"/>
      <c r="AK206" s="3"/>
      <c r="AL206" s="3"/>
      <c r="AM206" s="26"/>
      <c r="AN206" s="26"/>
      <c r="AO206" s="26"/>
      <c r="AP206" s="5"/>
      <c r="AQ206" s="5"/>
      <c r="AR206" s="5"/>
      <c r="AS206" s="4"/>
      <c r="AT206" s="4"/>
      <c r="AU206" s="4"/>
      <c r="AV206" s="4"/>
      <c r="AW206" s="4"/>
      <c r="AX206" s="4"/>
    </row>
    <row r="207" spans="1:50" s="2" customFormat="1" ht="16.5" customHeight="1" x14ac:dyDescent="0.3">
      <c r="C207" s="4"/>
      <c r="D207" s="4"/>
      <c r="E207" s="3"/>
      <c r="F207" s="3"/>
      <c r="G207" s="3"/>
      <c r="H207" s="3"/>
      <c r="I207" s="3"/>
      <c r="J207" s="3"/>
      <c r="K207" s="46"/>
      <c r="L207" s="46"/>
      <c r="M207" s="46"/>
      <c r="N207" s="3"/>
      <c r="O207" s="15"/>
      <c r="P207" s="60"/>
      <c r="Q207" s="21"/>
      <c r="S207" s="4"/>
      <c r="T207" s="5"/>
      <c r="U207" s="3"/>
      <c r="V207" s="3"/>
      <c r="W207" s="3"/>
      <c r="X207" s="52"/>
      <c r="Y207" s="52"/>
      <c r="Z207" s="6"/>
      <c r="AA207" s="7"/>
      <c r="AB207" s="7"/>
      <c r="AC207" s="7"/>
      <c r="AD207" s="8"/>
      <c r="AE207" s="8"/>
      <c r="AF207" s="8"/>
      <c r="AG207" s="4"/>
      <c r="AH207" s="4"/>
      <c r="AI207" s="4"/>
      <c r="AJ207" s="3"/>
      <c r="AK207" s="3"/>
      <c r="AL207" s="3"/>
      <c r="AM207" s="26"/>
      <c r="AN207" s="26"/>
      <c r="AO207" s="26"/>
      <c r="AP207" s="5"/>
      <c r="AQ207" s="5"/>
      <c r="AR207" s="5"/>
      <c r="AS207" s="4"/>
      <c r="AT207" s="4"/>
      <c r="AU207" s="4"/>
      <c r="AV207" s="4"/>
      <c r="AW207" s="4"/>
      <c r="AX207" s="4"/>
    </row>
    <row r="208" spans="1:50" s="2" customFormat="1" ht="16.5" customHeight="1" x14ac:dyDescent="0.3">
      <c r="C208" s="4"/>
      <c r="D208" s="4"/>
      <c r="E208" s="3"/>
      <c r="F208" s="3"/>
      <c r="G208" s="3"/>
      <c r="H208" s="3"/>
      <c r="I208" s="3"/>
      <c r="J208" s="3"/>
      <c r="K208" s="46"/>
      <c r="L208" s="46"/>
      <c r="M208" s="46"/>
      <c r="N208" s="3"/>
      <c r="O208" s="15"/>
      <c r="P208" s="60"/>
      <c r="Q208" s="21"/>
      <c r="S208" s="4"/>
      <c r="T208" s="5"/>
      <c r="U208" s="3"/>
      <c r="V208" s="3"/>
      <c r="W208" s="3"/>
      <c r="X208" s="52"/>
      <c r="Y208" s="52"/>
      <c r="Z208" s="6"/>
      <c r="AA208" s="7"/>
      <c r="AB208" s="7"/>
      <c r="AC208" s="7"/>
      <c r="AD208" s="8"/>
      <c r="AE208" s="8"/>
      <c r="AF208" s="8"/>
      <c r="AG208" s="4"/>
      <c r="AH208" s="4"/>
      <c r="AI208" s="4"/>
      <c r="AJ208" s="3"/>
      <c r="AK208" s="3"/>
      <c r="AL208" s="3"/>
      <c r="AM208" s="26"/>
      <c r="AN208" s="26"/>
      <c r="AO208" s="26"/>
      <c r="AP208" s="5"/>
      <c r="AQ208" s="5"/>
      <c r="AR208" s="5"/>
      <c r="AS208" s="4"/>
      <c r="AT208" s="4"/>
      <c r="AU208" s="4"/>
      <c r="AV208" s="4"/>
      <c r="AW208" s="4"/>
      <c r="AX208" s="4"/>
    </row>
    <row r="209" spans="3:50" s="2" customFormat="1" ht="16.5" customHeight="1" x14ac:dyDescent="0.3">
      <c r="C209" s="4"/>
      <c r="D209" s="4"/>
      <c r="E209" s="3"/>
      <c r="F209" s="3"/>
      <c r="G209" s="3"/>
      <c r="H209" s="3"/>
      <c r="I209" s="3"/>
      <c r="J209" s="3"/>
      <c r="K209" s="46"/>
      <c r="L209" s="46"/>
      <c r="M209" s="46"/>
      <c r="N209" s="3"/>
      <c r="O209" s="15"/>
      <c r="P209" s="60"/>
      <c r="Q209" s="21"/>
      <c r="S209" s="4"/>
      <c r="T209" s="5"/>
      <c r="U209" s="3"/>
      <c r="V209" s="3"/>
      <c r="W209" s="3"/>
      <c r="X209" s="52"/>
      <c r="Y209" s="52"/>
      <c r="Z209" s="6"/>
      <c r="AA209" s="7"/>
      <c r="AB209" s="7"/>
      <c r="AC209" s="7"/>
      <c r="AD209" s="8"/>
      <c r="AE209" s="8"/>
      <c r="AF209" s="8"/>
      <c r="AG209" s="4"/>
      <c r="AH209" s="4"/>
      <c r="AI209" s="4"/>
      <c r="AJ209" s="3"/>
      <c r="AK209" s="3"/>
      <c r="AL209" s="3"/>
      <c r="AM209" s="26"/>
      <c r="AN209" s="26"/>
      <c r="AO209" s="26"/>
      <c r="AP209" s="5"/>
      <c r="AQ209" s="5"/>
      <c r="AR209" s="5"/>
      <c r="AS209" s="4"/>
      <c r="AT209" s="4"/>
      <c r="AU209" s="4"/>
      <c r="AV209" s="4"/>
      <c r="AW209" s="4"/>
      <c r="AX209" s="4"/>
    </row>
    <row r="210" spans="3:50" s="2" customFormat="1" ht="16.5" customHeight="1" x14ac:dyDescent="0.3">
      <c r="C210" s="4"/>
      <c r="D210" s="4"/>
      <c r="E210" s="3"/>
      <c r="F210" s="3"/>
      <c r="G210" s="3"/>
      <c r="H210" s="3"/>
      <c r="I210" s="3"/>
      <c r="J210" s="3"/>
      <c r="K210" s="46"/>
      <c r="L210" s="46"/>
      <c r="M210" s="46"/>
      <c r="N210" s="3"/>
      <c r="O210" s="15"/>
      <c r="P210" s="60"/>
      <c r="Q210" s="21"/>
      <c r="S210" s="4"/>
      <c r="T210" s="5"/>
      <c r="U210" s="3"/>
      <c r="V210" s="3"/>
      <c r="W210" s="3"/>
      <c r="X210" s="52"/>
      <c r="Y210" s="52"/>
      <c r="Z210" s="6"/>
      <c r="AA210" s="7"/>
      <c r="AB210" s="7"/>
      <c r="AC210" s="7"/>
      <c r="AD210" s="8"/>
      <c r="AE210" s="8"/>
      <c r="AF210" s="8"/>
      <c r="AG210" s="4"/>
      <c r="AH210" s="4"/>
      <c r="AI210" s="4"/>
      <c r="AJ210" s="3"/>
      <c r="AK210" s="3"/>
      <c r="AL210" s="3"/>
      <c r="AM210" s="26"/>
      <c r="AN210" s="26"/>
      <c r="AO210" s="26"/>
      <c r="AP210" s="5"/>
      <c r="AQ210" s="5"/>
      <c r="AR210" s="5"/>
      <c r="AS210" s="4"/>
      <c r="AT210" s="4"/>
      <c r="AU210" s="4"/>
      <c r="AV210" s="4"/>
      <c r="AW210" s="4"/>
      <c r="AX210" s="4"/>
    </row>
    <row r="211" spans="3:50" s="2" customFormat="1" ht="16.5" customHeight="1" x14ac:dyDescent="0.3">
      <c r="C211" s="4"/>
      <c r="D211" s="4"/>
      <c r="E211" s="3"/>
      <c r="F211" s="3"/>
      <c r="G211" s="3"/>
      <c r="H211" s="3"/>
      <c r="I211" s="3"/>
      <c r="J211" s="3"/>
      <c r="K211" s="46"/>
      <c r="L211" s="46"/>
      <c r="M211" s="46"/>
      <c r="N211" s="3"/>
      <c r="O211" s="15"/>
      <c r="P211" s="60"/>
      <c r="Q211" s="21"/>
      <c r="S211" s="4"/>
      <c r="T211" s="5"/>
      <c r="U211" s="3"/>
      <c r="V211" s="3"/>
      <c r="W211" s="3"/>
      <c r="X211" s="52"/>
      <c r="Y211" s="52"/>
      <c r="Z211" s="6"/>
      <c r="AA211" s="7"/>
      <c r="AB211" s="7"/>
      <c r="AC211" s="7"/>
      <c r="AD211" s="8"/>
      <c r="AE211" s="8"/>
      <c r="AF211" s="8"/>
      <c r="AG211" s="4"/>
      <c r="AH211" s="4"/>
      <c r="AI211" s="4"/>
      <c r="AJ211" s="3"/>
      <c r="AK211" s="3"/>
      <c r="AL211" s="3"/>
      <c r="AM211" s="26"/>
      <c r="AN211" s="26"/>
      <c r="AO211" s="26"/>
      <c r="AP211" s="5"/>
      <c r="AQ211" s="5"/>
      <c r="AR211" s="5"/>
      <c r="AS211" s="4"/>
      <c r="AT211" s="4"/>
      <c r="AU211" s="4"/>
      <c r="AV211" s="4"/>
      <c r="AW211" s="4"/>
      <c r="AX211" s="4"/>
    </row>
    <row r="212" spans="3:50" s="2" customFormat="1" ht="16.5" customHeight="1" x14ac:dyDescent="0.3">
      <c r="C212" s="4"/>
      <c r="D212" s="4"/>
      <c r="E212" s="3"/>
      <c r="F212" s="3"/>
      <c r="G212" s="3"/>
      <c r="H212" s="3"/>
      <c r="I212" s="3"/>
      <c r="J212" s="3"/>
      <c r="K212" s="46"/>
      <c r="L212" s="46"/>
      <c r="M212" s="46"/>
      <c r="N212" s="3"/>
      <c r="O212" s="15"/>
      <c r="P212" s="60"/>
      <c r="Q212" s="21"/>
      <c r="S212" s="4"/>
      <c r="T212" s="5"/>
      <c r="U212" s="3"/>
      <c r="V212" s="3"/>
      <c r="W212" s="3"/>
      <c r="X212" s="52"/>
      <c r="Y212" s="52"/>
      <c r="Z212" s="6"/>
      <c r="AA212" s="7"/>
      <c r="AB212" s="7"/>
      <c r="AC212" s="7"/>
      <c r="AD212" s="8"/>
      <c r="AE212" s="8"/>
      <c r="AF212" s="8"/>
      <c r="AG212" s="4"/>
      <c r="AH212" s="4"/>
      <c r="AI212" s="4"/>
      <c r="AJ212" s="3"/>
      <c r="AK212" s="3"/>
      <c r="AL212" s="3"/>
      <c r="AM212" s="26"/>
      <c r="AN212" s="26"/>
      <c r="AO212" s="26"/>
      <c r="AP212" s="5"/>
      <c r="AQ212" s="5"/>
      <c r="AR212" s="5"/>
      <c r="AS212" s="4"/>
      <c r="AT212" s="4"/>
      <c r="AU212" s="4"/>
      <c r="AV212" s="4"/>
      <c r="AW212" s="4"/>
      <c r="AX212" s="4"/>
    </row>
    <row r="213" spans="3:50" s="2" customFormat="1" ht="16.5" customHeight="1" x14ac:dyDescent="0.3">
      <c r="C213" s="4"/>
      <c r="D213" s="4"/>
      <c r="E213" s="3"/>
      <c r="F213" s="3"/>
      <c r="G213" s="3"/>
      <c r="H213" s="3"/>
      <c r="I213" s="3"/>
      <c r="J213" s="3"/>
      <c r="K213" s="46"/>
      <c r="L213" s="46"/>
      <c r="M213" s="46"/>
      <c r="N213" s="3"/>
      <c r="O213" s="15"/>
      <c r="P213" s="60"/>
      <c r="Q213" s="21"/>
      <c r="S213" s="4"/>
      <c r="T213" s="5"/>
      <c r="U213" s="3"/>
      <c r="V213" s="3"/>
      <c r="W213" s="3"/>
      <c r="X213" s="52"/>
      <c r="Y213" s="52"/>
      <c r="Z213" s="6"/>
      <c r="AA213" s="7"/>
      <c r="AB213" s="7"/>
      <c r="AC213" s="7"/>
      <c r="AD213" s="8"/>
      <c r="AE213" s="8"/>
      <c r="AF213" s="8"/>
      <c r="AG213" s="4"/>
      <c r="AH213" s="4"/>
      <c r="AI213" s="4"/>
      <c r="AJ213" s="3"/>
      <c r="AK213" s="3"/>
      <c r="AL213" s="3"/>
      <c r="AM213" s="26"/>
      <c r="AN213" s="26"/>
      <c r="AO213" s="26"/>
      <c r="AP213" s="5"/>
      <c r="AQ213" s="5"/>
      <c r="AR213" s="5"/>
      <c r="AS213" s="4"/>
      <c r="AT213" s="4"/>
      <c r="AU213" s="4"/>
      <c r="AV213" s="4"/>
      <c r="AW213" s="4"/>
      <c r="AX213" s="4"/>
    </row>
    <row r="214" spans="3:50" s="2" customFormat="1" ht="16.5" customHeight="1" x14ac:dyDescent="0.3">
      <c r="C214" s="4"/>
      <c r="D214" s="4"/>
      <c r="E214" s="3"/>
      <c r="F214" s="3"/>
      <c r="G214" s="3"/>
      <c r="H214" s="3"/>
      <c r="I214" s="3"/>
      <c r="J214" s="3"/>
      <c r="K214" s="46"/>
      <c r="L214" s="46"/>
      <c r="M214" s="46"/>
      <c r="N214" s="3"/>
      <c r="O214" s="15"/>
      <c r="P214" s="60"/>
      <c r="Q214" s="21"/>
      <c r="S214" s="4"/>
      <c r="T214" s="5"/>
      <c r="U214" s="3"/>
      <c r="V214" s="3"/>
      <c r="W214" s="3"/>
      <c r="X214" s="52"/>
      <c r="Y214" s="52"/>
      <c r="Z214" s="6"/>
      <c r="AA214" s="7"/>
      <c r="AB214" s="7"/>
      <c r="AC214" s="7"/>
      <c r="AD214" s="8"/>
      <c r="AE214" s="8"/>
      <c r="AF214" s="8"/>
      <c r="AG214" s="4"/>
      <c r="AH214" s="4"/>
      <c r="AI214" s="4"/>
      <c r="AJ214" s="3"/>
      <c r="AK214" s="3"/>
      <c r="AL214" s="3"/>
      <c r="AM214" s="26"/>
      <c r="AN214" s="26"/>
      <c r="AO214" s="26"/>
      <c r="AP214" s="5"/>
      <c r="AQ214" s="5"/>
      <c r="AR214" s="5"/>
      <c r="AS214" s="4"/>
      <c r="AT214" s="4"/>
      <c r="AU214" s="4"/>
      <c r="AV214" s="4"/>
      <c r="AW214" s="4"/>
      <c r="AX214" s="4"/>
    </row>
    <row r="215" spans="3:50" s="2" customFormat="1" ht="16.5" customHeight="1" x14ac:dyDescent="0.3">
      <c r="C215" s="4"/>
      <c r="D215" s="4"/>
      <c r="E215" s="3"/>
      <c r="F215" s="3"/>
      <c r="G215" s="3"/>
      <c r="H215" s="3"/>
      <c r="I215" s="3"/>
      <c r="J215" s="3"/>
      <c r="K215" s="46"/>
      <c r="L215" s="46"/>
      <c r="M215" s="46"/>
      <c r="N215" s="3"/>
      <c r="O215" s="15"/>
      <c r="P215" s="60"/>
      <c r="Q215" s="21"/>
      <c r="S215" s="4"/>
      <c r="T215" s="5"/>
      <c r="U215" s="3"/>
      <c r="V215" s="3"/>
      <c r="W215" s="3"/>
      <c r="X215" s="52"/>
      <c r="Y215" s="52"/>
      <c r="Z215" s="6"/>
      <c r="AA215" s="7"/>
      <c r="AB215" s="7"/>
      <c r="AC215" s="7"/>
      <c r="AD215" s="8"/>
      <c r="AE215" s="8"/>
      <c r="AF215" s="8"/>
      <c r="AG215" s="4"/>
      <c r="AH215" s="4"/>
      <c r="AI215" s="4"/>
      <c r="AJ215" s="3"/>
      <c r="AK215" s="3"/>
      <c r="AL215" s="3"/>
      <c r="AM215" s="26"/>
      <c r="AN215" s="26"/>
      <c r="AO215" s="26"/>
      <c r="AP215" s="5"/>
      <c r="AQ215" s="5"/>
      <c r="AR215" s="5"/>
      <c r="AS215" s="4"/>
      <c r="AT215" s="4"/>
      <c r="AU215" s="4"/>
      <c r="AV215" s="4"/>
      <c r="AW215" s="4"/>
      <c r="AX215" s="4"/>
    </row>
    <row r="216" spans="3:50" s="2" customFormat="1" ht="16.5" customHeight="1" x14ac:dyDescent="0.3">
      <c r="C216" s="4"/>
      <c r="D216" s="4"/>
      <c r="E216" s="3"/>
      <c r="F216" s="3"/>
      <c r="G216" s="3"/>
      <c r="H216" s="3"/>
      <c r="I216" s="3"/>
      <c r="J216" s="3"/>
      <c r="K216" s="46"/>
      <c r="L216" s="46"/>
      <c r="M216" s="46"/>
      <c r="N216" s="3"/>
      <c r="O216" s="15"/>
      <c r="P216" s="60"/>
      <c r="Q216" s="21"/>
      <c r="S216" s="4"/>
      <c r="T216" s="5"/>
      <c r="U216" s="3"/>
      <c r="V216" s="3"/>
      <c r="W216" s="3"/>
      <c r="X216" s="52"/>
      <c r="Y216" s="52"/>
      <c r="Z216" s="6"/>
      <c r="AA216" s="7"/>
      <c r="AB216" s="7"/>
      <c r="AC216" s="7"/>
      <c r="AD216" s="8"/>
      <c r="AE216" s="8"/>
      <c r="AF216" s="8"/>
      <c r="AG216" s="4"/>
      <c r="AH216" s="4"/>
      <c r="AI216" s="4"/>
      <c r="AJ216" s="3"/>
      <c r="AK216" s="3"/>
      <c r="AL216" s="3"/>
      <c r="AM216" s="26"/>
      <c r="AN216" s="26"/>
      <c r="AO216" s="26"/>
      <c r="AP216" s="5"/>
      <c r="AQ216" s="5"/>
      <c r="AR216" s="5"/>
      <c r="AS216" s="4"/>
      <c r="AT216" s="4"/>
      <c r="AU216" s="4"/>
      <c r="AV216" s="4"/>
      <c r="AW216" s="4"/>
      <c r="AX216" s="4"/>
    </row>
    <row r="217" spans="3:50" s="2" customFormat="1" ht="16.5" customHeight="1" x14ac:dyDescent="0.3">
      <c r="C217" s="4"/>
      <c r="D217" s="4"/>
      <c r="E217" s="3"/>
      <c r="F217" s="3"/>
      <c r="G217" s="3"/>
      <c r="H217" s="3"/>
      <c r="I217" s="3"/>
      <c r="J217" s="3"/>
      <c r="K217" s="46"/>
      <c r="L217" s="46"/>
      <c r="M217" s="46"/>
      <c r="N217" s="3"/>
      <c r="O217" s="15"/>
      <c r="P217" s="60"/>
      <c r="Q217" s="21"/>
      <c r="S217" s="4"/>
      <c r="T217" s="5"/>
      <c r="U217" s="3"/>
      <c r="V217" s="3"/>
      <c r="W217" s="3"/>
      <c r="X217" s="52"/>
      <c r="Y217" s="52"/>
      <c r="Z217" s="6"/>
      <c r="AA217" s="7"/>
      <c r="AB217" s="7"/>
      <c r="AC217" s="7"/>
      <c r="AD217" s="8"/>
      <c r="AE217" s="8"/>
      <c r="AF217" s="8"/>
      <c r="AG217" s="4"/>
      <c r="AH217" s="4"/>
      <c r="AI217" s="4"/>
      <c r="AJ217" s="3"/>
      <c r="AK217" s="3"/>
      <c r="AL217" s="3"/>
      <c r="AM217" s="26"/>
      <c r="AN217" s="26"/>
      <c r="AO217" s="26"/>
      <c r="AP217" s="5"/>
      <c r="AQ217" s="5"/>
      <c r="AR217" s="5"/>
      <c r="AS217" s="4"/>
      <c r="AT217" s="4"/>
      <c r="AU217" s="4"/>
      <c r="AV217" s="4"/>
      <c r="AW217" s="4"/>
      <c r="AX217" s="4"/>
    </row>
    <row r="218" spans="3:50" s="2" customFormat="1" ht="16.5" customHeight="1" x14ac:dyDescent="0.3">
      <c r="C218" s="4"/>
      <c r="D218" s="4"/>
      <c r="E218" s="3"/>
      <c r="F218" s="3"/>
      <c r="G218" s="3"/>
      <c r="H218" s="3"/>
      <c r="I218" s="3"/>
      <c r="J218" s="3"/>
      <c r="K218" s="46"/>
      <c r="L218" s="46"/>
      <c r="M218" s="46"/>
      <c r="N218" s="3"/>
      <c r="O218" s="15"/>
      <c r="P218" s="60"/>
      <c r="Q218" s="21"/>
      <c r="S218" s="4"/>
      <c r="T218" s="5"/>
      <c r="U218" s="3"/>
      <c r="V218" s="3"/>
      <c r="W218" s="3"/>
      <c r="X218" s="52"/>
      <c r="Y218" s="52"/>
      <c r="Z218" s="6"/>
      <c r="AA218" s="7"/>
      <c r="AB218" s="7"/>
      <c r="AC218" s="7"/>
      <c r="AD218" s="8"/>
      <c r="AE218" s="8"/>
      <c r="AF218" s="8"/>
      <c r="AG218" s="4"/>
      <c r="AH218" s="4"/>
      <c r="AI218" s="4"/>
      <c r="AJ218" s="3"/>
      <c r="AK218" s="3"/>
      <c r="AL218" s="3"/>
      <c r="AM218" s="26"/>
      <c r="AN218" s="26"/>
      <c r="AO218" s="26"/>
      <c r="AP218" s="5"/>
      <c r="AQ218" s="5"/>
      <c r="AR218" s="5"/>
      <c r="AS218" s="4"/>
      <c r="AT218" s="4"/>
      <c r="AU218" s="4"/>
      <c r="AV218" s="4"/>
      <c r="AW218" s="4"/>
      <c r="AX218" s="4"/>
    </row>
    <row r="219" spans="3:50" s="2" customFormat="1" ht="16.5" customHeight="1" x14ac:dyDescent="0.3">
      <c r="C219" s="4"/>
      <c r="D219" s="4"/>
      <c r="E219" s="3"/>
      <c r="F219" s="3"/>
      <c r="G219" s="3"/>
      <c r="H219" s="3"/>
      <c r="I219" s="3"/>
      <c r="J219" s="3"/>
      <c r="K219" s="46"/>
      <c r="L219" s="46"/>
      <c r="M219" s="46"/>
      <c r="N219" s="3"/>
      <c r="O219" s="15"/>
      <c r="P219" s="60"/>
      <c r="Q219" s="21"/>
      <c r="S219" s="4"/>
      <c r="T219" s="5"/>
      <c r="U219" s="3"/>
      <c r="V219" s="3"/>
      <c r="W219" s="3"/>
      <c r="X219" s="52"/>
      <c r="Y219" s="52"/>
      <c r="Z219" s="6"/>
      <c r="AA219" s="7"/>
      <c r="AB219" s="7"/>
      <c r="AC219" s="7"/>
      <c r="AD219" s="8"/>
      <c r="AE219" s="8"/>
      <c r="AF219" s="8"/>
      <c r="AG219" s="4"/>
      <c r="AH219" s="4"/>
      <c r="AI219" s="4"/>
      <c r="AJ219" s="3"/>
      <c r="AK219" s="3"/>
      <c r="AL219" s="3"/>
      <c r="AM219" s="26"/>
      <c r="AN219" s="26"/>
      <c r="AO219" s="26"/>
      <c r="AP219" s="5"/>
      <c r="AQ219" s="5"/>
      <c r="AR219" s="5"/>
      <c r="AS219" s="4"/>
      <c r="AT219" s="4"/>
      <c r="AU219" s="4"/>
      <c r="AV219" s="4"/>
      <c r="AW219" s="4"/>
      <c r="AX219" s="4"/>
    </row>
    <row r="220" spans="3:50" s="2" customFormat="1" ht="16.5" customHeight="1" x14ac:dyDescent="0.3">
      <c r="C220" s="4"/>
      <c r="D220" s="4"/>
      <c r="E220" s="3"/>
      <c r="F220" s="3"/>
      <c r="G220" s="3"/>
      <c r="H220" s="3"/>
      <c r="I220" s="3"/>
      <c r="J220" s="3"/>
      <c r="K220" s="46"/>
      <c r="L220" s="46"/>
      <c r="M220" s="46"/>
      <c r="N220" s="3"/>
      <c r="O220" s="15"/>
      <c r="P220" s="60"/>
      <c r="Q220" s="21"/>
      <c r="S220" s="4"/>
      <c r="T220" s="5"/>
      <c r="U220" s="3"/>
      <c r="V220" s="3"/>
      <c r="W220" s="3"/>
      <c r="X220" s="52"/>
      <c r="Y220" s="52"/>
      <c r="Z220" s="6"/>
      <c r="AA220" s="7"/>
      <c r="AB220" s="7"/>
      <c r="AC220" s="7"/>
      <c r="AD220" s="8"/>
      <c r="AE220" s="8"/>
      <c r="AF220" s="8"/>
      <c r="AG220" s="4"/>
      <c r="AH220" s="4"/>
      <c r="AI220" s="4"/>
      <c r="AJ220" s="3"/>
      <c r="AK220" s="3"/>
      <c r="AL220" s="3"/>
      <c r="AM220" s="26"/>
      <c r="AN220" s="26"/>
      <c r="AO220" s="26"/>
      <c r="AP220" s="5"/>
      <c r="AQ220" s="5"/>
      <c r="AR220" s="5"/>
      <c r="AS220" s="4"/>
      <c r="AT220" s="4"/>
      <c r="AU220" s="4"/>
      <c r="AV220" s="4"/>
      <c r="AW220" s="4"/>
      <c r="AX220" s="4"/>
    </row>
    <row r="221" spans="3:50" s="2" customFormat="1" ht="16.5" customHeight="1" x14ac:dyDescent="0.3">
      <c r="C221" s="4"/>
      <c r="D221" s="4"/>
      <c r="E221" s="3"/>
      <c r="F221" s="3"/>
      <c r="G221" s="3"/>
      <c r="H221" s="3"/>
      <c r="I221" s="3"/>
      <c r="J221" s="3"/>
      <c r="K221" s="46"/>
      <c r="L221" s="46"/>
      <c r="M221" s="46"/>
      <c r="N221" s="3"/>
      <c r="O221" s="15"/>
      <c r="P221" s="60"/>
      <c r="Q221" s="21"/>
      <c r="S221" s="4"/>
      <c r="T221" s="5"/>
      <c r="U221" s="3"/>
      <c r="V221" s="3"/>
      <c r="W221" s="3"/>
      <c r="X221" s="52"/>
      <c r="Y221" s="52"/>
      <c r="Z221" s="6"/>
      <c r="AA221" s="7"/>
      <c r="AB221" s="7"/>
      <c r="AC221" s="7"/>
      <c r="AD221" s="8"/>
      <c r="AE221" s="8"/>
      <c r="AF221" s="8"/>
      <c r="AG221" s="4"/>
      <c r="AH221" s="4"/>
      <c r="AI221" s="4"/>
      <c r="AJ221" s="3"/>
      <c r="AK221" s="3"/>
      <c r="AL221" s="3"/>
      <c r="AM221" s="26"/>
      <c r="AN221" s="26"/>
      <c r="AO221" s="26"/>
      <c r="AP221" s="5"/>
      <c r="AQ221" s="5"/>
      <c r="AR221" s="5"/>
      <c r="AS221" s="4"/>
      <c r="AT221" s="4"/>
      <c r="AU221" s="4"/>
      <c r="AV221" s="4"/>
      <c r="AW221" s="4"/>
      <c r="AX221" s="4"/>
    </row>
    <row r="222" spans="3:50" s="2" customFormat="1" ht="16.5" customHeight="1" x14ac:dyDescent="0.3">
      <c r="C222" s="4"/>
      <c r="D222" s="4"/>
      <c r="E222" s="3"/>
      <c r="F222" s="3"/>
      <c r="G222" s="3"/>
      <c r="H222" s="3"/>
      <c r="I222" s="3"/>
      <c r="J222" s="3"/>
      <c r="K222" s="46"/>
      <c r="L222" s="46"/>
      <c r="M222" s="46"/>
      <c r="N222" s="3"/>
      <c r="O222" s="15"/>
      <c r="P222" s="60"/>
      <c r="Q222" s="21"/>
      <c r="S222" s="4"/>
      <c r="T222" s="5"/>
      <c r="U222" s="3"/>
      <c r="V222" s="3"/>
      <c r="W222" s="3"/>
      <c r="X222" s="52"/>
      <c r="Y222" s="52"/>
      <c r="Z222" s="6"/>
      <c r="AA222" s="7"/>
      <c r="AB222" s="7"/>
      <c r="AC222" s="7"/>
      <c r="AD222" s="8"/>
      <c r="AE222" s="8"/>
      <c r="AF222" s="8"/>
      <c r="AG222" s="4"/>
      <c r="AH222" s="4"/>
      <c r="AI222" s="4"/>
      <c r="AJ222" s="3"/>
      <c r="AK222" s="3"/>
      <c r="AL222" s="3"/>
      <c r="AM222" s="26"/>
      <c r="AN222" s="26"/>
      <c r="AO222" s="26"/>
      <c r="AP222" s="5"/>
      <c r="AQ222" s="5"/>
      <c r="AR222" s="5"/>
      <c r="AS222" s="4"/>
      <c r="AT222" s="4"/>
      <c r="AU222" s="4"/>
      <c r="AV222" s="4"/>
      <c r="AW222" s="4"/>
      <c r="AX222" s="4"/>
    </row>
    <row r="223" spans="3:50" s="2" customFormat="1" ht="16.5" customHeight="1" x14ac:dyDescent="0.3">
      <c r="C223" s="4"/>
      <c r="D223" s="4"/>
      <c r="E223" s="3"/>
      <c r="F223" s="3"/>
      <c r="G223" s="3"/>
      <c r="H223" s="3"/>
      <c r="I223" s="3"/>
      <c r="J223" s="3"/>
      <c r="K223" s="46"/>
      <c r="L223" s="46"/>
      <c r="M223" s="46"/>
      <c r="N223" s="3"/>
      <c r="O223" s="15"/>
      <c r="P223" s="60"/>
      <c r="Q223" s="21"/>
      <c r="S223" s="4"/>
      <c r="T223" s="5"/>
      <c r="U223" s="3"/>
      <c r="V223" s="3"/>
      <c r="W223" s="3"/>
      <c r="X223" s="52"/>
      <c r="Y223" s="52"/>
      <c r="Z223" s="6"/>
      <c r="AA223" s="7"/>
      <c r="AB223" s="7"/>
      <c r="AC223" s="7"/>
      <c r="AD223" s="8"/>
      <c r="AE223" s="8"/>
      <c r="AF223" s="8"/>
      <c r="AG223" s="4"/>
      <c r="AH223" s="4"/>
      <c r="AI223" s="4"/>
      <c r="AJ223" s="3"/>
      <c r="AK223" s="3"/>
      <c r="AL223" s="3"/>
      <c r="AM223" s="26"/>
      <c r="AN223" s="26"/>
      <c r="AO223" s="26"/>
      <c r="AP223" s="5"/>
      <c r="AQ223" s="5"/>
      <c r="AR223" s="5"/>
      <c r="AS223" s="4"/>
      <c r="AT223" s="4"/>
      <c r="AU223" s="4"/>
      <c r="AV223" s="4"/>
      <c r="AW223" s="4"/>
      <c r="AX223" s="4"/>
    </row>
    <row r="224" spans="3:50" s="2" customFormat="1" ht="16.5" customHeight="1" x14ac:dyDescent="0.3">
      <c r="C224" s="4"/>
      <c r="D224" s="4"/>
      <c r="E224" s="3"/>
      <c r="F224" s="3"/>
      <c r="G224" s="3"/>
      <c r="H224" s="3"/>
      <c r="I224" s="3"/>
      <c r="J224" s="3"/>
      <c r="K224" s="46"/>
      <c r="L224" s="46"/>
      <c r="M224" s="46"/>
      <c r="N224" s="3"/>
      <c r="O224" s="15"/>
      <c r="P224" s="60"/>
      <c r="Q224" s="21"/>
      <c r="S224" s="4"/>
      <c r="T224" s="5"/>
      <c r="U224" s="3"/>
      <c r="V224" s="3"/>
      <c r="W224" s="3"/>
      <c r="X224" s="52"/>
      <c r="Y224" s="52"/>
      <c r="Z224" s="6"/>
      <c r="AA224" s="7"/>
      <c r="AB224" s="7"/>
      <c r="AC224" s="7"/>
      <c r="AD224" s="8"/>
      <c r="AE224" s="8"/>
      <c r="AF224" s="8"/>
      <c r="AG224" s="4"/>
      <c r="AH224" s="4"/>
      <c r="AI224" s="4"/>
      <c r="AJ224" s="3"/>
      <c r="AK224" s="3"/>
      <c r="AL224" s="3"/>
      <c r="AM224" s="26"/>
      <c r="AN224" s="26"/>
      <c r="AO224" s="26"/>
      <c r="AP224" s="5"/>
      <c r="AQ224" s="5"/>
      <c r="AR224" s="5"/>
      <c r="AS224" s="4"/>
      <c r="AT224" s="4"/>
      <c r="AU224" s="4"/>
      <c r="AV224" s="4"/>
      <c r="AW224" s="4"/>
      <c r="AX224" s="4"/>
    </row>
    <row r="225" spans="3:50" s="2" customFormat="1" ht="16.5" customHeight="1" x14ac:dyDescent="0.3">
      <c r="C225" s="4"/>
      <c r="D225" s="4"/>
      <c r="E225" s="3"/>
      <c r="F225" s="3"/>
      <c r="G225" s="3"/>
      <c r="H225" s="3"/>
      <c r="I225" s="3"/>
      <c r="J225" s="3"/>
      <c r="K225" s="46"/>
      <c r="L225" s="46"/>
      <c r="M225" s="46"/>
      <c r="N225" s="3"/>
      <c r="O225" s="15"/>
      <c r="P225" s="60"/>
      <c r="Q225" s="21"/>
      <c r="S225" s="4"/>
      <c r="T225" s="5"/>
      <c r="U225" s="3"/>
      <c r="V225" s="3"/>
      <c r="W225" s="3"/>
      <c r="X225" s="52"/>
      <c r="Y225" s="52"/>
      <c r="Z225" s="6"/>
      <c r="AA225" s="7"/>
      <c r="AB225" s="7"/>
      <c r="AC225" s="7"/>
      <c r="AD225" s="8"/>
      <c r="AE225" s="8"/>
      <c r="AF225" s="8"/>
      <c r="AG225" s="4"/>
      <c r="AH225" s="4"/>
      <c r="AI225" s="4"/>
      <c r="AJ225" s="3"/>
      <c r="AK225" s="3"/>
      <c r="AL225" s="3"/>
      <c r="AM225" s="26"/>
      <c r="AN225" s="26"/>
      <c r="AO225" s="26"/>
      <c r="AP225" s="5"/>
      <c r="AQ225" s="5"/>
      <c r="AR225" s="5"/>
      <c r="AS225" s="4"/>
      <c r="AT225" s="4"/>
      <c r="AU225" s="4"/>
      <c r="AV225" s="4"/>
      <c r="AW225" s="4"/>
      <c r="AX225" s="4"/>
    </row>
    <row r="226" spans="3:50" s="2" customFormat="1" ht="16.5" customHeight="1" x14ac:dyDescent="0.3">
      <c r="C226" s="4"/>
      <c r="D226" s="4"/>
      <c r="E226" s="3"/>
      <c r="F226" s="3"/>
      <c r="G226" s="3"/>
      <c r="H226" s="3"/>
      <c r="I226" s="3"/>
      <c r="J226" s="3"/>
      <c r="K226" s="46"/>
      <c r="L226" s="46"/>
      <c r="M226" s="46"/>
      <c r="N226" s="3"/>
      <c r="O226" s="15"/>
      <c r="P226" s="60"/>
      <c r="Q226" s="21"/>
      <c r="S226" s="4"/>
      <c r="T226" s="5"/>
      <c r="U226" s="3"/>
      <c r="V226" s="3"/>
      <c r="W226" s="3"/>
      <c r="X226" s="52"/>
      <c r="Y226" s="52"/>
      <c r="Z226" s="6"/>
      <c r="AA226" s="7"/>
      <c r="AB226" s="7"/>
      <c r="AC226" s="7"/>
      <c r="AD226" s="8"/>
      <c r="AE226" s="8"/>
      <c r="AF226" s="8"/>
      <c r="AG226" s="4"/>
      <c r="AH226" s="4"/>
      <c r="AI226" s="4"/>
      <c r="AJ226" s="3"/>
      <c r="AK226" s="3"/>
      <c r="AL226" s="3"/>
      <c r="AM226" s="26"/>
      <c r="AN226" s="26"/>
      <c r="AO226" s="26"/>
      <c r="AP226" s="5"/>
      <c r="AQ226" s="5"/>
      <c r="AR226" s="5"/>
      <c r="AS226" s="4"/>
      <c r="AT226" s="4"/>
      <c r="AU226" s="4"/>
      <c r="AV226" s="4"/>
      <c r="AW226" s="4"/>
      <c r="AX226" s="4"/>
    </row>
    <row r="227" spans="3:50" s="2" customFormat="1" ht="16.5" customHeight="1" x14ac:dyDescent="0.3">
      <c r="C227" s="4"/>
      <c r="D227" s="4"/>
      <c r="E227" s="3"/>
      <c r="F227" s="3"/>
      <c r="G227" s="3"/>
      <c r="H227" s="3"/>
      <c r="I227" s="3"/>
      <c r="J227" s="3"/>
      <c r="K227" s="46"/>
      <c r="L227" s="46"/>
      <c r="M227" s="46"/>
      <c r="N227" s="3"/>
      <c r="O227" s="15"/>
      <c r="P227" s="60"/>
      <c r="Q227" s="21"/>
      <c r="S227" s="4"/>
      <c r="T227" s="5"/>
      <c r="U227" s="3"/>
      <c r="V227" s="3"/>
      <c r="W227" s="3"/>
      <c r="X227" s="52"/>
      <c r="Y227" s="52"/>
      <c r="Z227" s="6"/>
      <c r="AA227" s="7"/>
      <c r="AB227" s="7"/>
      <c r="AC227" s="7"/>
      <c r="AD227" s="8"/>
      <c r="AE227" s="8"/>
      <c r="AF227" s="8"/>
      <c r="AG227" s="4"/>
      <c r="AH227" s="4"/>
      <c r="AI227" s="4"/>
      <c r="AJ227" s="3"/>
      <c r="AK227" s="3"/>
      <c r="AL227" s="3"/>
      <c r="AM227" s="26"/>
      <c r="AN227" s="26"/>
      <c r="AO227" s="26"/>
      <c r="AP227" s="5"/>
      <c r="AQ227" s="5"/>
      <c r="AR227" s="5"/>
      <c r="AS227" s="4"/>
      <c r="AT227" s="4"/>
      <c r="AU227" s="4"/>
      <c r="AV227" s="4"/>
      <c r="AW227" s="4"/>
      <c r="AX227" s="4"/>
    </row>
    <row r="228" spans="3:50" s="2" customFormat="1" ht="16.5" customHeight="1" x14ac:dyDescent="0.3">
      <c r="C228" s="4"/>
      <c r="D228" s="4"/>
      <c r="E228" s="3"/>
      <c r="F228" s="3"/>
      <c r="G228" s="3"/>
      <c r="H228" s="3"/>
      <c r="I228" s="3"/>
      <c r="J228" s="3"/>
      <c r="K228" s="46"/>
      <c r="L228" s="46"/>
      <c r="M228" s="46"/>
      <c r="N228" s="3"/>
      <c r="O228" s="15"/>
      <c r="P228" s="60"/>
      <c r="Q228" s="21"/>
      <c r="S228" s="4"/>
      <c r="T228" s="5"/>
      <c r="U228" s="3"/>
      <c r="V228" s="3"/>
      <c r="W228" s="3"/>
      <c r="X228" s="52"/>
      <c r="Y228" s="52"/>
      <c r="Z228" s="6"/>
      <c r="AA228" s="7"/>
      <c r="AB228" s="7"/>
      <c r="AC228" s="7"/>
      <c r="AD228" s="8"/>
      <c r="AE228" s="8"/>
      <c r="AF228" s="8"/>
      <c r="AG228" s="4"/>
      <c r="AH228" s="4"/>
      <c r="AI228" s="4"/>
      <c r="AJ228" s="3"/>
      <c r="AK228" s="3"/>
      <c r="AL228" s="3"/>
      <c r="AM228" s="26"/>
      <c r="AN228" s="26"/>
      <c r="AO228" s="26"/>
      <c r="AP228" s="5"/>
      <c r="AQ228" s="5"/>
      <c r="AR228" s="5"/>
      <c r="AS228" s="4"/>
      <c r="AT228" s="4"/>
      <c r="AU228" s="4"/>
      <c r="AV228" s="4"/>
      <c r="AW228" s="4"/>
      <c r="AX228" s="4"/>
    </row>
    <row r="229" spans="3:50" s="2" customFormat="1" ht="16.5" customHeight="1" x14ac:dyDescent="0.3">
      <c r="C229" s="4"/>
      <c r="D229" s="4"/>
      <c r="E229" s="3"/>
      <c r="F229" s="3"/>
      <c r="G229" s="3"/>
      <c r="H229" s="3"/>
      <c r="I229" s="3"/>
      <c r="J229" s="3"/>
      <c r="K229" s="46"/>
      <c r="L229" s="46"/>
      <c r="M229" s="46"/>
      <c r="N229" s="3"/>
      <c r="O229" s="15"/>
      <c r="P229" s="60"/>
      <c r="Q229" s="21"/>
      <c r="S229" s="4"/>
      <c r="T229" s="5"/>
      <c r="U229" s="3"/>
      <c r="V229" s="3"/>
      <c r="W229" s="3"/>
      <c r="X229" s="52"/>
      <c r="Y229" s="52"/>
      <c r="Z229" s="6"/>
      <c r="AA229" s="7"/>
      <c r="AB229" s="7"/>
      <c r="AC229" s="7"/>
      <c r="AD229" s="8"/>
      <c r="AE229" s="8"/>
      <c r="AF229" s="8"/>
      <c r="AG229" s="4"/>
      <c r="AH229" s="4"/>
      <c r="AI229" s="4"/>
      <c r="AJ229" s="3"/>
      <c r="AK229" s="3"/>
      <c r="AL229" s="3"/>
      <c r="AM229" s="26"/>
      <c r="AN229" s="26"/>
      <c r="AO229" s="26"/>
      <c r="AP229" s="5"/>
      <c r="AQ229" s="5"/>
      <c r="AR229" s="5"/>
      <c r="AS229" s="4"/>
      <c r="AT229" s="4"/>
      <c r="AU229" s="4"/>
      <c r="AV229" s="4"/>
      <c r="AW229" s="4"/>
      <c r="AX229" s="4"/>
    </row>
    <row r="230" spans="3:50" s="2" customFormat="1" ht="16.5" customHeight="1" x14ac:dyDescent="0.3">
      <c r="C230" s="4"/>
      <c r="D230" s="4"/>
      <c r="E230" s="3"/>
      <c r="F230" s="3"/>
      <c r="G230" s="3"/>
      <c r="H230" s="3"/>
      <c r="I230" s="3"/>
      <c r="J230" s="3"/>
      <c r="K230" s="46"/>
      <c r="L230" s="46"/>
      <c r="M230" s="46"/>
      <c r="N230" s="3"/>
      <c r="O230" s="15"/>
      <c r="P230" s="60"/>
      <c r="Q230" s="21"/>
      <c r="S230" s="4"/>
      <c r="T230" s="5"/>
      <c r="U230" s="3"/>
      <c r="V230" s="3"/>
      <c r="W230" s="3"/>
      <c r="X230" s="52"/>
      <c r="Y230" s="52"/>
      <c r="Z230" s="6"/>
      <c r="AA230" s="7"/>
      <c r="AB230" s="7"/>
      <c r="AC230" s="7"/>
      <c r="AD230" s="8"/>
      <c r="AE230" s="8"/>
      <c r="AF230" s="8"/>
      <c r="AG230" s="4"/>
      <c r="AH230" s="4"/>
      <c r="AI230" s="4"/>
      <c r="AJ230" s="3"/>
      <c r="AK230" s="3"/>
      <c r="AL230" s="3"/>
      <c r="AM230" s="26"/>
      <c r="AN230" s="26"/>
      <c r="AO230" s="26"/>
      <c r="AP230" s="5"/>
      <c r="AQ230" s="5"/>
      <c r="AR230" s="5"/>
      <c r="AS230" s="4"/>
      <c r="AT230" s="4"/>
      <c r="AU230" s="4"/>
      <c r="AV230" s="4"/>
      <c r="AW230" s="4"/>
      <c r="AX230" s="4"/>
    </row>
    <row r="231" spans="3:50" s="2" customFormat="1" ht="16.5" customHeight="1" x14ac:dyDescent="0.3">
      <c r="C231" s="4"/>
      <c r="D231" s="4"/>
      <c r="E231" s="3"/>
      <c r="F231" s="3"/>
      <c r="G231" s="3"/>
      <c r="H231" s="3"/>
      <c r="I231" s="3"/>
      <c r="J231" s="3"/>
      <c r="K231" s="46"/>
      <c r="L231" s="46"/>
      <c r="M231" s="46"/>
      <c r="N231" s="3"/>
      <c r="O231" s="15"/>
      <c r="P231" s="60"/>
      <c r="Q231" s="21"/>
      <c r="S231" s="4"/>
      <c r="T231" s="5"/>
      <c r="U231" s="3"/>
      <c r="V231" s="3"/>
      <c r="W231" s="3"/>
      <c r="X231" s="52"/>
      <c r="Y231" s="52"/>
      <c r="Z231" s="6"/>
      <c r="AA231" s="7"/>
      <c r="AB231" s="7"/>
      <c r="AC231" s="7"/>
      <c r="AD231" s="8"/>
      <c r="AE231" s="8"/>
      <c r="AF231" s="8"/>
      <c r="AG231" s="4"/>
      <c r="AH231" s="4"/>
      <c r="AI231" s="4"/>
      <c r="AJ231" s="3"/>
      <c r="AK231" s="3"/>
      <c r="AL231" s="3"/>
      <c r="AM231" s="26"/>
      <c r="AN231" s="26"/>
      <c r="AO231" s="26"/>
      <c r="AP231" s="5"/>
      <c r="AQ231" s="5"/>
      <c r="AR231" s="5"/>
      <c r="AS231" s="4"/>
      <c r="AT231" s="4"/>
      <c r="AU231" s="4"/>
      <c r="AV231" s="4"/>
      <c r="AW231" s="4"/>
      <c r="AX231" s="4"/>
    </row>
    <row r="232" spans="3:50" s="2" customFormat="1" ht="16.5" customHeight="1" x14ac:dyDescent="0.3">
      <c r="C232" s="4"/>
      <c r="D232" s="4"/>
      <c r="E232" s="3"/>
      <c r="F232" s="3"/>
      <c r="G232" s="3"/>
      <c r="H232" s="3"/>
      <c r="I232" s="3"/>
      <c r="J232" s="3"/>
      <c r="K232" s="46"/>
      <c r="L232" s="46"/>
      <c r="M232" s="46"/>
      <c r="N232" s="3"/>
      <c r="O232" s="15"/>
      <c r="P232" s="60"/>
      <c r="Q232" s="21"/>
      <c r="S232" s="4"/>
      <c r="T232" s="5"/>
      <c r="U232" s="3"/>
      <c r="V232" s="3"/>
      <c r="W232" s="3"/>
      <c r="X232" s="52"/>
      <c r="Y232" s="52"/>
      <c r="Z232" s="6"/>
      <c r="AA232" s="7"/>
      <c r="AB232" s="7"/>
      <c r="AC232" s="7"/>
      <c r="AD232" s="8"/>
      <c r="AE232" s="8"/>
      <c r="AF232" s="8"/>
      <c r="AG232" s="4"/>
      <c r="AH232" s="4"/>
      <c r="AI232" s="4"/>
      <c r="AJ232" s="3"/>
      <c r="AK232" s="3"/>
      <c r="AL232" s="3"/>
      <c r="AM232" s="26"/>
      <c r="AN232" s="26"/>
      <c r="AO232" s="26"/>
      <c r="AP232" s="5"/>
      <c r="AQ232" s="5"/>
      <c r="AR232" s="5"/>
      <c r="AS232" s="4"/>
      <c r="AT232" s="4"/>
      <c r="AU232" s="4"/>
      <c r="AV232" s="4"/>
      <c r="AW232" s="4"/>
      <c r="AX232" s="4"/>
    </row>
    <row r="233" spans="3:50" s="2" customFormat="1" ht="16.5" customHeight="1" x14ac:dyDescent="0.3">
      <c r="C233" s="4"/>
      <c r="D233" s="4"/>
      <c r="E233" s="3"/>
      <c r="F233" s="3"/>
      <c r="G233" s="3"/>
      <c r="H233" s="3"/>
      <c r="I233" s="3"/>
      <c r="J233" s="3"/>
      <c r="K233" s="46"/>
      <c r="L233" s="46"/>
      <c r="M233" s="46"/>
      <c r="N233" s="3"/>
      <c r="O233" s="15"/>
      <c r="P233" s="60"/>
      <c r="Q233" s="21"/>
      <c r="S233" s="4"/>
      <c r="T233" s="5"/>
      <c r="U233" s="3"/>
      <c r="V233" s="3"/>
      <c r="W233" s="3"/>
      <c r="X233" s="52"/>
      <c r="Y233" s="52"/>
      <c r="Z233" s="6"/>
      <c r="AA233" s="7"/>
      <c r="AB233" s="7"/>
      <c r="AC233" s="7"/>
      <c r="AD233" s="8"/>
      <c r="AE233" s="8"/>
      <c r="AF233" s="8"/>
      <c r="AG233" s="4"/>
      <c r="AH233" s="4"/>
      <c r="AI233" s="4"/>
      <c r="AJ233" s="3"/>
      <c r="AK233" s="3"/>
      <c r="AL233" s="3"/>
      <c r="AM233" s="26"/>
      <c r="AN233" s="26"/>
      <c r="AO233" s="26"/>
      <c r="AP233" s="5"/>
      <c r="AQ233" s="5"/>
      <c r="AR233" s="5"/>
      <c r="AS233" s="4"/>
      <c r="AT233" s="4"/>
      <c r="AU233" s="4"/>
      <c r="AV233" s="4"/>
      <c r="AW233" s="4"/>
      <c r="AX233" s="4"/>
    </row>
    <row r="234" spans="3:50" s="2" customFormat="1" ht="16.5" customHeight="1" x14ac:dyDescent="0.3">
      <c r="C234" s="4"/>
      <c r="D234" s="4"/>
      <c r="E234" s="3"/>
      <c r="F234" s="3"/>
      <c r="G234" s="3"/>
      <c r="H234" s="3"/>
      <c r="I234" s="3"/>
      <c r="J234" s="3"/>
      <c r="K234" s="46"/>
      <c r="L234" s="46"/>
      <c r="M234" s="46"/>
      <c r="N234" s="3"/>
      <c r="O234" s="15"/>
      <c r="P234" s="60"/>
      <c r="Q234" s="21"/>
      <c r="S234" s="4"/>
      <c r="T234" s="5"/>
      <c r="U234" s="3"/>
      <c r="V234" s="3"/>
      <c r="W234" s="3"/>
      <c r="X234" s="52"/>
      <c r="Y234" s="52"/>
      <c r="Z234" s="6"/>
      <c r="AA234" s="7"/>
      <c r="AB234" s="7"/>
      <c r="AC234" s="7"/>
      <c r="AD234" s="8"/>
      <c r="AE234" s="8"/>
      <c r="AF234" s="8"/>
      <c r="AG234" s="4"/>
      <c r="AH234" s="4"/>
      <c r="AI234" s="4"/>
      <c r="AJ234" s="3"/>
      <c r="AK234" s="3"/>
      <c r="AL234" s="3"/>
      <c r="AM234" s="26"/>
      <c r="AN234" s="26"/>
      <c r="AO234" s="26"/>
      <c r="AP234" s="5"/>
      <c r="AQ234" s="5"/>
      <c r="AR234" s="5"/>
      <c r="AS234" s="4"/>
      <c r="AT234" s="4"/>
      <c r="AU234" s="4"/>
      <c r="AV234" s="4"/>
      <c r="AW234" s="4"/>
      <c r="AX234" s="4"/>
    </row>
    <row r="235" spans="3:50" s="2" customFormat="1" ht="16.5" customHeight="1" x14ac:dyDescent="0.3">
      <c r="C235" s="4"/>
      <c r="D235" s="4"/>
      <c r="E235" s="3"/>
      <c r="F235" s="3"/>
      <c r="G235" s="3"/>
      <c r="H235" s="3"/>
      <c r="I235" s="3"/>
      <c r="J235" s="3"/>
      <c r="K235" s="46"/>
      <c r="L235" s="46"/>
      <c r="M235" s="46"/>
      <c r="N235" s="3"/>
      <c r="O235" s="15"/>
      <c r="P235" s="60"/>
      <c r="Q235" s="21"/>
      <c r="S235" s="4"/>
      <c r="T235" s="5"/>
      <c r="U235" s="3"/>
      <c r="V235" s="3"/>
      <c r="W235" s="3"/>
      <c r="X235" s="52"/>
      <c r="Y235" s="52"/>
      <c r="Z235" s="6"/>
      <c r="AA235" s="7"/>
      <c r="AB235" s="7"/>
      <c r="AC235" s="7"/>
      <c r="AD235" s="8"/>
      <c r="AE235" s="8"/>
      <c r="AF235" s="8"/>
      <c r="AG235" s="4"/>
      <c r="AH235" s="4"/>
      <c r="AI235" s="4"/>
      <c r="AJ235" s="3"/>
      <c r="AK235" s="3"/>
      <c r="AL235" s="3"/>
      <c r="AM235" s="26"/>
      <c r="AN235" s="26"/>
      <c r="AO235" s="26"/>
      <c r="AP235" s="5"/>
      <c r="AQ235" s="5"/>
      <c r="AR235" s="5"/>
      <c r="AS235" s="4"/>
      <c r="AT235" s="4"/>
      <c r="AU235" s="4"/>
      <c r="AV235" s="4"/>
      <c r="AW235" s="4"/>
      <c r="AX235" s="4"/>
    </row>
    <row r="236" spans="3:50" s="2" customFormat="1" ht="16.5" customHeight="1" x14ac:dyDescent="0.3">
      <c r="C236" s="4"/>
      <c r="D236" s="4"/>
      <c r="E236" s="3"/>
      <c r="F236" s="3"/>
      <c r="G236" s="3"/>
      <c r="H236" s="3"/>
      <c r="I236" s="3"/>
      <c r="J236" s="3"/>
      <c r="K236" s="46"/>
      <c r="L236" s="46"/>
      <c r="M236" s="46"/>
      <c r="N236" s="3"/>
      <c r="O236" s="15"/>
      <c r="P236" s="60"/>
      <c r="Q236" s="21"/>
      <c r="S236" s="4"/>
      <c r="T236" s="5"/>
      <c r="U236" s="3"/>
      <c r="V236" s="3"/>
      <c r="W236" s="3"/>
      <c r="X236" s="52"/>
      <c r="Y236" s="52"/>
      <c r="Z236" s="6"/>
      <c r="AA236" s="7"/>
      <c r="AB236" s="7"/>
      <c r="AC236" s="7"/>
      <c r="AD236" s="8"/>
      <c r="AE236" s="8"/>
      <c r="AF236" s="8"/>
      <c r="AG236" s="4"/>
      <c r="AH236" s="4"/>
      <c r="AI236" s="4"/>
      <c r="AJ236" s="3"/>
      <c r="AK236" s="3"/>
      <c r="AL236" s="3"/>
      <c r="AM236" s="26"/>
      <c r="AN236" s="26"/>
      <c r="AO236" s="26"/>
      <c r="AP236" s="5"/>
      <c r="AQ236" s="5"/>
      <c r="AR236" s="5"/>
      <c r="AS236" s="4"/>
      <c r="AT236" s="4"/>
      <c r="AU236" s="4"/>
      <c r="AV236" s="4"/>
      <c r="AW236" s="4"/>
      <c r="AX236" s="4"/>
    </row>
    <row r="237" spans="3:50" s="2" customFormat="1" ht="16.5" customHeight="1" x14ac:dyDescent="0.3">
      <c r="C237" s="4"/>
      <c r="D237" s="4"/>
      <c r="E237" s="3"/>
      <c r="F237" s="3"/>
      <c r="G237" s="3"/>
      <c r="H237" s="3"/>
      <c r="I237" s="3"/>
      <c r="J237" s="3"/>
      <c r="K237" s="46"/>
      <c r="L237" s="46"/>
      <c r="M237" s="46"/>
      <c r="N237" s="3"/>
      <c r="O237" s="15"/>
      <c r="P237" s="60"/>
      <c r="Q237" s="21"/>
      <c r="S237" s="4"/>
      <c r="T237" s="5"/>
      <c r="U237" s="3"/>
      <c r="V237" s="3"/>
      <c r="W237" s="3"/>
      <c r="X237" s="52"/>
      <c r="Y237" s="52"/>
      <c r="Z237" s="6"/>
      <c r="AA237" s="7"/>
      <c r="AB237" s="7"/>
      <c r="AC237" s="7"/>
      <c r="AD237" s="8"/>
      <c r="AE237" s="8"/>
      <c r="AF237" s="8"/>
      <c r="AG237" s="4"/>
      <c r="AH237" s="4"/>
      <c r="AI237" s="4"/>
      <c r="AJ237" s="3"/>
      <c r="AK237" s="3"/>
      <c r="AL237" s="3"/>
      <c r="AM237" s="26"/>
      <c r="AN237" s="26"/>
      <c r="AO237" s="26"/>
      <c r="AP237" s="5"/>
      <c r="AQ237" s="5"/>
      <c r="AR237" s="5"/>
      <c r="AS237" s="4"/>
      <c r="AT237" s="4"/>
      <c r="AU237" s="4"/>
      <c r="AV237" s="4"/>
      <c r="AW237" s="4"/>
      <c r="AX237" s="4"/>
    </row>
    <row r="238" spans="3:50" s="2" customFormat="1" ht="16.5" customHeight="1" x14ac:dyDescent="0.3">
      <c r="C238" s="4"/>
      <c r="D238" s="4"/>
      <c r="E238" s="3"/>
      <c r="F238" s="3"/>
      <c r="G238" s="3"/>
      <c r="H238" s="3"/>
      <c r="I238" s="3"/>
      <c r="J238" s="3"/>
      <c r="K238" s="46"/>
      <c r="L238" s="46"/>
      <c r="M238" s="46"/>
      <c r="N238" s="3"/>
      <c r="O238" s="15"/>
      <c r="P238" s="60"/>
      <c r="Q238" s="21"/>
      <c r="S238" s="4"/>
      <c r="T238" s="5"/>
      <c r="U238" s="3"/>
      <c r="V238" s="3"/>
      <c r="W238" s="3"/>
      <c r="X238" s="52"/>
      <c r="Y238" s="52"/>
      <c r="Z238" s="6"/>
      <c r="AA238" s="7"/>
      <c r="AB238" s="7"/>
      <c r="AC238" s="7"/>
      <c r="AD238" s="8"/>
      <c r="AE238" s="8"/>
      <c r="AF238" s="8"/>
      <c r="AG238" s="4"/>
      <c r="AH238" s="4"/>
      <c r="AI238" s="4"/>
      <c r="AJ238" s="3"/>
      <c r="AK238" s="3"/>
      <c r="AL238" s="3"/>
      <c r="AM238" s="26"/>
      <c r="AN238" s="26"/>
      <c r="AO238" s="26"/>
      <c r="AP238" s="5"/>
      <c r="AQ238" s="5"/>
      <c r="AR238" s="5"/>
      <c r="AS238" s="4"/>
      <c r="AT238" s="4"/>
      <c r="AU238" s="4"/>
      <c r="AV238" s="4"/>
      <c r="AW238" s="4"/>
      <c r="AX238" s="4"/>
    </row>
    <row r="239" spans="3:50" s="2" customFormat="1" ht="16.5" customHeight="1" x14ac:dyDescent="0.3">
      <c r="C239" s="4"/>
      <c r="D239" s="4"/>
      <c r="E239" s="3"/>
      <c r="F239" s="3"/>
      <c r="G239" s="3"/>
      <c r="H239" s="3"/>
      <c r="I239" s="3"/>
      <c r="J239" s="3"/>
      <c r="K239" s="46"/>
      <c r="L239" s="46"/>
      <c r="M239" s="46"/>
      <c r="N239" s="3"/>
      <c r="O239" s="15"/>
      <c r="P239" s="60"/>
      <c r="Q239" s="21"/>
      <c r="S239" s="4"/>
      <c r="T239" s="5"/>
      <c r="U239" s="3"/>
      <c r="V239" s="3"/>
      <c r="W239" s="3"/>
      <c r="X239" s="52"/>
      <c r="Y239" s="52"/>
      <c r="Z239" s="6"/>
      <c r="AA239" s="7"/>
      <c r="AB239" s="7"/>
      <c r="AC239" s="7"/>
      <c r="AD239" s="8"/>
      <c r="AE239" s="8"/>
      <c r="AF239" s="8"/>
      <c r="AG239" s="4"/>
      <c r="AH239" s="4"/>
      <c r="AI239" s="4"/>
      <c r="AJ239" s="3"/>
      <c r="AK239" s="3"/>
      <c r="AL239" s="3"/>
      <c r="AM239" s="26"/>
      <c r="AN239" s="26"/>
      <c r="AO239" s="26"/>
      <c r="AP239" s="5"/>
      <c r="AQ239" s="5"/>
      <c r="AR239" s="5"/>
      <c r="AS239" s="4"/>
      <c r="AT239" s="4"/>
      <c r="AU239" s="4"/>
      <c r="AV239" s="4"/>
      <c r="AW239" s="4"/>
      <c r="AX239" s="4"/>
    </row>
    <row r="240" spans="3:50" s="2" customFormat="1" ht="16.5" customHeight="1" x14ac:dyDescent="0.3">
      <c r="C240" s="4"/>
      <c r="D240" s="4"/>
      <c r="E240" s="3"/>
      <c r="F240" s="3"/>
      <c r="G240" s="3"/>
      <c r="H240" s="3"/>
      <c r="I240" s="3"/>
      <c r="J240" s="3"/>
      <c r="K240" s="46"/>
      <c r="L240" s="46"/>
      <c r="M240" s="46"/>
      <c r="N240" s="3"/>
      <c r="O240" s="15"/>
      <c r="P240" s="60"/>
      <c r="Q240" s="21"/>
      <c r="S240" s="4"/>
      <c r="T240" s="5"/>
      <c r="U240" s="3"/>
      <c r="V240" s="3"/>
      <c r="W240" s="3"/>
      <c r="X240" s="52"/>
      <c r="Y240" s="52"/>
      <c r="Z240" s="6"/>
      <c r="AA240" s="7"/>
      <c r="AB240" s="7"/>
      <c r="AC240" s="7"/>
      <c r="AD240" s="8"/>
      <c r="AE240" s="8"/>
      <c r="AF240" s="8"/>
      <c r="AG240" s="4"/>
      <c r="AH240" s="4"/>
      <c r="AI240" s="4"/>
      <c r="AJ240" s="3"/>
      <c r="AK240" s="3"/>
      <c r="AL240" s="3"/>
      <c r="AM240" s="26"/>
      <c r="AN240" s="26"/>
      <c r="AO240" s="26"/>
      <c r="AP240" s="5"/>
      <c r="AQ240" s="5"/>
      <c r="AR240" s="5"/>
      <c r="AS240" s="4"/>
      <c r="AT240" s="4"/>
      <c r="AU240" s="4"/>
      <c r="AV240" s="4"/>
      <c r="AW240" s="4"/>
      <c r="AX240" s="4"/>
    </row>
    <row r="241" spans="3:50" s="2" customFormat="1" ht="16.5" customHeight="1" x14ac:dyDescent="0.3">
      <c r="C241" s="4"/>
      <c r="D241" s="4"/>
      <c r="E241" s="3"/>
      <c r="F241" s="3"/>
      <c r="G241" s="3"/>
      <c r="H241" s="3"/>
      <c r="I241" s="3"/>
      <c r="J241" s="3"/>
      <c r="K241" s="46"/>
      <c r="L241" s="46"/>
      <c r="M241" s="46"/>
      <c r="N241" s="3"/>
      <c r="O241" s="15"/>
      <c r="P241" s="60"/>
      <c r="Q241" s="21"/>
      <c r="S241" s="4"/>
      <c r="T241" s="5"/>
      <c r="U241" s="3"/>
      <c r="V241" s="3"/>
      <c r="W241" s="3"/>
      <c r="X241" s="52"/>
      <c r="Y241" s="52"/>
      <c r="Z241" s="6"/>
      <c r="AA241" s="7"/>
      <c r="AB241" s="7"/>
      <c r="AC241" s="7"/>
      <c r="AD241" s="8"/>
      <c r="AE241" s="8"/>
      <c r="AF241" s="8"/>
      <c r="AG241" s="4"/>
      <c r="AH241" s="4"/>
      <c r="AI241" s="4"/>
      <c r="AJ241" s="3"/>
      <c r="AK241" s="3"/>
      <c r="AL241" s="3"/>
      <c r="AM241" s="26"/>
      <c r="AN241" s="26"/>
      <c r="AO241" s="26"/>
      <c r="AP241" s="5"/>
      <c r="AQ241" s="5"/>
      <c r="AR241" s="5"/>
      <c r="AS241" s="4"/>
      <c r="AT241" s="4"/>
      <c r="AU241" s="4"/>
      <c r="AV241" s="4"/>
      <c r="AW241" s="4"/>
      <c r="AX241" s="4"/>
    </row>
    <row r="242" spans="3:50" s="2" customFormat="1" ht="16.5" customHeight="1" x14ac:dyDescent="0.3">
      <c r="C242" s="4"/>
      <c r="D242" s="4"/>
      <c r="E242" s="3"/>
      <c r="F242" s="3"/>
      <c r="G242" s="3"/>
      <c r="H242" s="3"/>
      <c r="I242" s="3"/>
      <c r="J242" s="3"/>
      <c r="K242" s="46"/>
      <c r="L242" s="46"/>
      <c r="M242" s="46"/>
      <c r="N242" s="3"/>
      <c r="O242" s="15"/>
      <c r="P242" s="60"/>
      <c r="Q242" s="21"/>
      <c r="S242" s="4"/>
      <c r="T242" s="5"/>
      <c r="U242" s="3"/>
      <c r="V242" s="3"/>
      <c r="W242" s="3"/>
      <c r="X242" s="52"/>
      <c r="Y242" s="52"/>
      <c r="Z242" s="6"/>
      <c r="AA242" s="7"/>
      <c r="AB242" s="7"/>
      <c r="AC242" s="7"/>
      <c r="AD242" s="8"/>
      <c r="AE242" s="8"/>
      <c r="AF242" s="8"/>
      <c r="AG242" s="4"/>
      <c r="AH242" s="4"/>
      <c r="AI242" s="4"/>
      <c r="AJ242" s="3"/>
      <c r="AK242" s="3"/>
      <c r="AL242" s="3"/>
      <c r="AM242" s="26"/>
      <c r="AN242" s="26"/>
      <c r="AO242" s="26"/>
      <c r="AP242" s="5"/>
      <c r="AQ242" s="5"/>
      <c r="AR242" s="5"/>
      <c r="AS242" s="4"/>
      <c r="AT242" s="4"/>
      <c r="AU242" s="4"/>
      <c r="AV242" s="4"/>
      <c r="AW242" s="4"/>
      <c r="AX242" s="4"/>
    </row>
    <row r="243" spans="3:50" s="2" customFormat="1" ht="16.5" customHeight="1" x14ac:dyDescent="0.3">
      <c r="C243" s="4"/>
      <c r="D243" s="4"/>
      <c r="E243" s="3"/>
      <c r="F243" s="3"/>
      <c r="G243" s="3"/>
      <c r="H243" s="3"/>
      <c r="I243" s="3"/>
      <c r="J243" s="3"/>
      <c r="K243" s="46"/>
      <c r="L243" s="46"/>
      <c r="M243" s="46"/>
      <c r="N243" s="3"/>
      <c r="O243" s="15"/>
      <c r="P243" s="60"/>
      <c r="Q243" s="21"/>
      <c r="S243" s="4"/>
      <c r="T243" s="5"/>
      <c r="U243" s="3"/>
      <c r="V243" s="3"/>
      <c r="W243" s="3"/>
      <c r="X243" s="52"/>
      <c r="Y243" s="52"/>
      <c r="Z243" s="6"/>
      <c r="AA243" s="7"/>
      <c r="AB243" s="7"/>
      <c r="AC243" s="7"/>
      <c r="AD243" s="8"/>
      <c r="AE243" s="8"/>
      <c r="AF243" s="8"/>
      <c r="AG243" s="4"/>
      <c r="AH243" s="4"/>
      <c r="AI243" s="4"/>
      <c r="AJ243" s="3"/>
      <c r="AK243" s="3"/>
      <c r="AL243" s="3"/>
      <c r="AM243" s="26"/>
      <c r="AN243" s="26"/>
      <c r="AO243" s="26"/>
      <c r="AP243" s="5"/>
      <c r="AQ243" s="5"/>
      <c r="AR243" s="5"/>
      <c r="AS243" s="4"/>
      <c r="AT243" s="4"/>
      <c r="AU243" s="4"/>
      <c r="AV243" s="4"/>
      <c r="AW243" s="4"/>
      <c r="AX243" s="4"/>
    </row>
    <row r="244" spans="3:50" s="2" customFormat="1" ht="16.5" customHeight="1" x14ac:dyDescent="0.3">
      <c r="C244" s="4"/>
      <c r="D244" s="4"/>
      <c r="E244" s="3"/>
      <c r="F244" s="3"/>
      <c r="G244" s="3"/>
      <c r="H244" s="3"/>
      <c r="I244" s="3"/>
      <c r="J244" s="3"/>
      <c r="K244" s="46"/>
      <c r="L244" s="46"/>
      <c r="M244" s="46"/>
      <c r="N244" s="3"/>
      <c r="O244" s="15"/>
      <c r="P244" s="60"/>
      <c r="Q244" s="21"/>
      <c r="S244" s="4"/>
      <c r="T244" s="5"/>
      <c r="U244" s="3"/>
      <c r="V244" s="3"/>
      <c r="W244" s="3"/>
      <c r="X244" s="52"/>
      <c r="Y244" s="52"/>
      <c r="Z244" s="6"/>
      <c r="AA244" s="7"/>
      <c r="AB244" s="7"/>
      <c r="AC244" s="7"/>
      <c r="AD244" s="8"/>
      <c r="AE244" s="8"/>
      <c r="AF244" s="8"/>
      <c r="AG244" s="4"/>
      <c r="AH244" s="4"/>
      <c r="AI244" s="4"/>
      <c r="AJ244" s="3"/>
      <c r="AK244" s="3"/>
      <c r="AL244" s="3"/>
      <c r="AM244" s="26"/>
      <c r="AN244" s="26"/>
      <c r="AO244" s="26"/>
      <c r="AP244" s="5"/>
      <c r="AQ244" s="5"/>
      <c r="AR244" s="5"/>
      <c r="AS244" s="4"/>
      <c r="AT244" s="4"/>
      <c r="AU244" s="4"/>
      <c r="AV244" s="4"/>
      <c r="AW244" s="4"/>
      <c r="AX244" s="4"/>
    </row>
    <row r="245" spans="3:50" s="2" customFormat="1" ht="16.5" customHeight="1" x14ac:dyDescent="0.3">
      <c r="C245" s="4"/>
      <c r="D245" s="4"/>
      <c r="E245" s="3"/>
      <c r="F245" s="3"/>
      <c r="G245" s="3"/>
      <c r="H245" s="3"/>
      <c r="I245" s="3"/>
      <c r="J245" s="3"/>
      <c r="K245" s="46"/>
      <c r="L245" s="46"/>
      <c r="M245" s="46"/>
      <c r="N245" s="3"/>
      <c r="O245" s="15"/>
      <c r="P245" s="60"/>
      <c r="Q245" s="21"/>
      <c r="S245" s="4"/>
      <c r="T245" s="5"/>
      <c r="U245" s="3"/>
      <c r="V245" s="3"/>
      <c r="W245" s="3"/>
      <c r="X245" s="52"/>
      <c r="Y245" s="52"/>
      <c r="Z245" s="6"/>
      <c r="AA245" s="7"/>
      <c r="AB245" s="7"/>
      <c r="AC245" s="7"/>
      <c r="AD245" s="8"/>
      <c r="AE245" s="8"/>
      <c r="AF245" s="8"/>
      <c r="AG245" s="4"/>
      <c r="AH245" s="4"/>
      <c r="AI245" s="4"/>
      <c r="AJ245" s="3"/>
      <c r="AK245" s="3"/>
      <c r="AL245" s="3"/>
      <c r="AM245" s="26"/>
      <c r="AN245" s="26"/>
      <c r="AO245" s="26"/>
      <c r="AP245" s="5"/>
      <c r="AQ245" s="5"/>
      <c r="AR245" s="5"/>
      <c r="AS245" s="4"/>
      <c r="AT245" s="4"/>
      <c r="AU245" s="4"/>
      <c r="AV245" s="4"/>
      <c r="AW245" s="4"/>
      <c r="AX245" s="4"/>
    </row>
    <row r="246" spans="3:50" s="2" customFormat="1" ht="16.5" customHeight="1" x14ac:dyDescent="0.3">
      <c r="C246" s="4"/>
      <c r="D246" s="4"/>
      <c r="E246" s="3"/>
      <c r="F246" s="3"/>
      <c r="G246" s="3"/>
      <c r="H246" s="3"/>
      <c r="I246" s="3"/>
      <c r="J246" s="3"/>
      <c r="K246" s="46"/>
      <c r="L246" s="46"/>
      <c r="M246" s="46"/>
      <c r="N246" s="3"/>
      <c r="O246" s="15"/>
      <c r="P246" s="60"/>
      <c r="Q246" s="21"/>
      <c r="S246" s="4"/>
      <c r="T246" s="5"/>
      <c r="U246" s="3"/>
      <c r="V246" s="3"/>
      <c r="W246" s="3"/>
      <c r="X246" s="52"/>
      <c r="Y246" s="52"/>
      <c r="Z246" s="6"/>
      <c r="AA246" s="7"/>
      <c r="AB246" s="7"/>
      <c r="AC246" s="7"/>
      <c r="AD246" s="8"/>
      <c r="AE246" s="8"/>
      <c r="AF246" s="8"/>
      <c r="AG246" s="4"/>
      <c r="AH246" s="4"/>
      <c r="AI246" s="4"/>
      <c r="AJ246" s="3"/>
      <c r="AK246" s="3"/>
      <c r="AL246" s="3"/>
      <c r="AM246" s="26"/>
      <c r="AN246" s="26"/>
      <c r="AO246" s="26"/>
      <c r="AP246" s="5"/>
      <c r="AQ246" s="5"/>
      <c r="AR246" s="5"/>
      <c r="AS246" s="4"/>
      <c r="AT246" s="4"/>
      <c r="AU246" s="4"/>
      <c r="AV246" s="4"/>
      <c r="AW246" s="4"/>
      <c r="AX246" s="4"/>
    </row>
    <row r="247" spans="3:50" s="2" customFormat="1" ht="16.5" customHeight="1" x14ac:dyDescent="0.3">
      <c r="C247" s="4"/>
      <c r="D247" s="4"/>
      <c r="E247" s="3"/>
      <c r="F247" s="3"/>
      <c r="G247" s="3"/>
      <c r="H247" s="3"/>
      <c r="I247" s="3"/>
      <c r="J247" s="3"/>
      <c r="K247" s="46"/>
      <c r="L247" s="46"/>
      <c r="M247" s="46"/>
      <c r="N247" s="3"/>
      <c r="O247" s="15"/>
      <c r="P247" s="60"/>
      <c r="Q247" s="21"/>
      <c r="S247" s="4"/>
      <c r="T247" s="5"/>
      <c r="U247" s="3"/>
      <c r="V247" s="3"/>
      <c r="W247" s="3"/>
      <c r="X247" s="52"/>
      <c r="Y247" s="52"/>
      <c r="Z247" s="6"/>
      <c r="AA247" s="7"/>
      <c r="AB247" s="7"/>
      <c r="AC247" s="7"/>
      <c r="AD247" s="8"/>
      <c r="AE247" s="8"/>
      <c r="AF247" s="8"/>
      <c r="AG247" s="4"/>
      <c r="AH247" s="4"/>
      <c r="AI247" s="4"/>
      <c r="AJ247" s="3"/>
      <c r="AK247" s="3"/>
      <c r="AL247" s="3"/>
      <c r="AM247" s="26"/>
      <c r="AN247" s="26"/>
      <c r="AO247" s="26"/>
      <c r="AP247" s="5"/>
      <c r="AQ247" s="5"/>
      <c r="AR247" s="5"/>
      <c r="AS247" s="4"/>
      <c r="AT247" s="4"/>
      <c r="AU247" s="4"/>
      <c r="AV247" s="4"/>
      <c r="AW247" s="4"/>
      <c r="AX247" s="4"/>
    </row>
  </sheetData>
  <autoFilter ref="A5:AR195" xr:uid="{3A13B6B8-82C9-4376-8271-8959F7F5F74F}"/>
  <customSheetViews>
    <customSheetView guid="{3AA97F92-D19C-4362-9220-B4EE36AD18BC}" scale="70" showPageBreaks="1" showGridLines="0" fitToPage="1" showAutoFilter="1" hiddenColumns="1" state="hidden">
      <pane xSplit="3" ySplit="5" topLeftCell="E154" activePane="bottomRight" state="frozen"/>
      <selection pane="bottomRight" activeCell="A161" sqref="A161:XFD161"/>
      <pageMargins left="0" right="0" top="0" bottom="0" header="0" footer="0"/>
      <pageSetup paperSize="9" scale="36" fitToHeight="0" orientation="landscape" verticalDpi="90" r:id="rId1"/>
      <autoFilter ref="A5:AR195" xr:uid="{8511EEE7-192D-48FA-BE43-D07A1DB72A45}"/>
    </customSheetView>
    <customSheetView guid="{14C21B15-085C-43A8-96C1-DB016BF3A69E}" scale="70" showGridLines="0" fitToPage="1" showAutoFilter="1" hiddenColumns="1" state="hidden">
      <pane xSplit="3" ySplit="5" topLeftCell="E154" activePane="bottomRight" state="frozen"/>
      <selection pane="bottomRight" activeCell="A161" sqref="A161:XFD161"/>
      <pageMargins left="0" right="0" top="0" bottom="0" header="0" footer="0"/>
      <pageSetup paperSize="9" scale="36" fitToHeight="0" orientation="landscape" verticalDpi="90" r:id="rId2"/>
      <autoFilter ref="A5:AR195" xr:uid="{21A18740-86C7-4C20-AD7E-1FA2210EB8A4}"/>
    </customSheetView>
  </customSheetViews>
  <mergeCells count="2">
    <mergeCell ref="W4:Z4"/>
    <mergeCell ref="AB4:AD4"/>
  </mergeCells>
  <conditionalFormatting sqref="C162:C194">
    <cfRule type="duplicateValues" dxfId="9" priority="1320"/>
  </conditionalFormatting>
  <conditionalFormatting sqref="C195:C1048576 C3:C161">
    <cfRule type="duplicateValues" dxfId="8" priority="105"/>
  </conditionalFormatting>
  <conditionalFormatting sqref="C195:C1048576 C6:C161">
    <cfRule type="duplicateValues" dxfId="7" priority="54"/>
  </conditionalFormatting>
  <conditionalFormatting sqref="E162:E194">
    <cfRule type="duplicateValues" dxfId="6" priority="1318"/>
  </conditionalFormatting>
  <conditionalFormatting sqref="E195:E1048576 E3:E161">
    <cfRule type="duplicateValues" dxfId="5" priority="106"/>
  </conditionalFormatting>
  <conditionalFormatting sqref="F1:F1048576">
    <cfRule type="duplicateValues" dxfId="4" priority="1"/>
  </conditionalFormatting>
  <conditionalFormatting sqref="F5:G5">
    <cfRule type="duplicateValues" dxfId="3" priority="111"/>
  </conditionalFormatting>
  <conditionalFormatting sqref="AK195:AK1048576 AK3:AK161">
    <cfRule type="duplicateValues" dxfId="2" priority="107"/>
  </conditionalFormatting>
  <conditionalFormatting sqref="AK195:AK1048576">
    <cfRule type="duplicateValues" dxfId="1" priority="108"/>
  </conditionalFormatting>
  <conditionalFormatting sqref="AM162:AM194">
    <cfRule type="duplicateValues" dxfId="0" priority="1321"/>
  </conditionalFormatting>
  <hyperlinks>
    <hyperlink ref="Q162" r:id="rId3" xr:uid="{79754287-ED11-4A3A-B618-D754208A3AE4}"/>
    <hyperlink ref="Q163" r:id="rId4" xr:uid="{5699F468-7424-41D4-AE96-01C529807E5B}"/>
    <hyperlink ref="Q164" r:id="rId5" xr:uid="{334F5EBA-C133-4C49-B68E-A82CEB8A0CB2}"/>
    <hyperlink ref="Q165" r:id="rId6" xr:uid="{57190969-EFF6-4F2C-A73D-D0E1471928D2}"/>
    <hyperlink ref="Q166" r:id="rId7" xr:uid="{B6EEC189-E82F-4F50-8F57-5C7A9818D700}"/>
    <hyperlink ref="Q167" r:id="rId8" xr:uid="{1940F600-A47B-4CFA-BEEE-AE12D4035ED4}"/>
    <hyperlink ref="Q168" r:id="rId9" xr:uid="{1B072AFE-5E26-4039-B923-2704B182C370}"/>
    <hyperlink ref="Q169" r:id="rId10" xr:uid="{81F58D3E-EA03-46F4-A317-55E67EFC8352}"/>
    <hyperlink ref="Q170" r:id="rId11" xr:uid="{27ECCEA3-C708-41E9-8EDB-B8FB3DEE062D}"/>
    <hyperlink ref="Q171" r:id="rId12" xr:uid="{E14FE6C2-7DFE-4A48-A890-66CBD105A3FF}"/>
    <hyperlink ref="Q172" r:id="rId13" xr:uid="{C1D794B9-E6E9-4480-A59A-E787DC9F2098}"/>
    <hyperlink ref="Q173" r:id="rId14" xr:uid="{3C3D1B73-8161-454E-8552-4E48EF46D667}"/>
  </hyperlinks>
  <pageMargins left="0.25" right="0.25" top="0.75" bottom="0.75" header="0.3" footer="0.3"/>
  <pageSetup paperSize="9" scale="36" fitToHeight="0" orientation="landscape" verticalDpi="90" r:id="rId1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AE0EDC-461A-4186-B336-F48104B428DA}">
          <x14:formula1>
            <xm:f>Sheet1!$B$2:$B$4</xm:f>
          </x14:formula1>
          <xm:sqref>R6:R191</xm:sqref>
        </x14:dataValidation>
        <x14:dataValidation type="list" allowBlank="1" showInputMessage="1" showErrorMessage="1" xr:uid="{933744C6-8370-4652-86D6-141DC5702C8A}">
          <x14:formula1>
            <xm:f>Sheet1!$A$2:$A$7</xm:f>
          </x14:formula1>
          <xm:sqref>T6:T194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ADFB-31AB-4CE7-AD4E-4ED1CB2149D7}">
  <sheetPr codeName="Sheet16"/>
  <dimension ref="A1:C8"/>
  <sheetViews>
    <sheetView zoomScale="70" zoomScaleNormal="70" workbookViewId="0">
      <selection activeCell="B4" sqref="B4"/>
    </sheetView>
  </sheetViews>
  <sheetFormatPr defaultRowHeight="13" x14ac:dyDescent="0.3"/>
  <cols>
    <col min="1" max="1" width="53.69921875" customWidth="1"/>
    <col min="2" max="2" width="18.3984375" customWidth="1"/>
    <col min="3" max="3" width="22.09765625" customWidth="1"/>
  </cols>
  <sheetData>
    <row r="1" spans="1:3" x14ac:dyDescent="0.3">
      <c r="A1" s="27" t="s">
        <v>2348</v>
      </c>
      <c r="B1" s="27" t="s">
        <v>2349</v>
      </c>
      <c r="C1" s="27" t="s">
        <v>2350</v>
      </c>
    </row>
    <row r="2" spans="1:3" x14ac:dyDescent="0.3">
      <c r="A2" s="28" t="s">
        <v>2351</v>
      </c>
      <c r="B2" s="29" t="s">
        <v>2352</v>
      </c>
      <c r="C2" s="29" t="s">
        <v>2353</v>
      </c>
    </row>
    <row r="3" spans="1:3" x14ac:dyDescent="0.3">
      <c r="A3" s="30" t="s">
        <v>2354</v>
      </c>
      <c r="B3" s="31" t="s">
        <v>2335</v>
      </c>
      <c r="C3" s="31" t="s">
        <v>2355</v>
      </c>
    </row>
    <row r="4" spans="1:3" x14ac:dyDescent="0.3">
      <c r="A4" s="32" t="s">
        <v>2356</v>
      </c>
      <c r="B4" s="29" t="s">
        <v>2332</v>
      </c>
      <c r="C4" s="29"/>
    </row>
    <row r="5" spans="1:3" x14ac:dyDescent="0.3">
      <c r="A5" s="30" t="s">
        <v>2357</v>
      </c>
      <c r="B5" s="33"/>
      <c r="C5" s="33"/>
    </row>
    <row r="6" spans="1:3" x14ac:dyDescent="0.3">
      <c r="A6" s="28" t="s">
        <v>2358</v>
      </c>
      <c r="B6" s="29"/>
      <c r="C6" s="29"/>
    </row>
    <row r="7" spans="1:3" x14ac:dyDescent="0.3">
      <c r="A7" s="30" t="s">
        <v>2333</v>
      </c>
      <c r="B7" s="31"/>
      <c r="C7" s="31"/>
    </row>
    <row r="8" spans="1:3" x14ac:dyDescent="0.3">
      <c r="A8" s="28"/>
      <c r="B8" s="34"/>
      <c r="C8" s="34"/>
    </row>
  </sheetData>
  <customSheetViews>
    <customSheetView guid="{3AA97F92-D19C-4362-9220-B4EE36AD18BC}" scale="70" showPageBreaks="1" state="hidden">
      <selection activeCell="B4" sqref="B4"/>
      <pageMargins left="0" right="0" top="0" bottom="0" header="0" footer="0"/>
      <pageSetup orientation="portrait" r:id="rId1"/>
    </customSheetView>
    <customSheetView guid="{14C21B15-085C-43A8-96C1-DB016BF3A69E}" scale="70" state="hidden">
      <selection activeCell="B4" sqref="B4"/>
      <pageMargins left="0" right="0" top="0" bottom="0" header="0" footer="0"/>
      <pageSetup orientation="portrait" r:id="rId2"/>
    </customSheetView>
  </customSheetView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a c 9 9 e 4 b - 6 d 9 b - 4 7 d 6 - 9 6 0 a - 6 1 7 d 4 d 3 5 7 8 4 2 "   x m l n s = " h t t p : / / s c h e m a s . m i c r o s o f t . c o m / D a t a M a s h u p " > A A A A A A p S A Q B Q S w M E F A A C A A g A z 2 2 Y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D P b Z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2 2 Y W A e 3 7 4 U F T w E A 6 A Q N A B M A H A B G b 3 J t d W x h c y 9 T Z W N 0 a W 9 u M S 5 t I K I Y A C i g F A A A A A A A A A A A A A A A A A A A A A A A A A A A A N T d W 6 + s h 1 W o 6 X s k / s N S + i Z I I a p x r l K L C 0 T o 7 g B i o x 2 k v i B o a x E v y G p s r 8 h 2 6 E S I / 9 4 r B w i J / W T f t F q 0 b y x / V f M w a s 6 q + b q q v v F 8 + e 5 H X 7 3 / 8 P m b H / z q 3 / G / / u E f / O E f f P n j t 1 + 8 + + T N / / K t H / z 4 3 b u v 3 t Q f / + n H C / / l 3 b f e / M m b T 9 9 9 9 Y d / 8 O b j P z / 4 8 N M v f v T u 4 5 E / / 9 m P 3 n 3 6 3 f / z w x f / / A 8 f P v z z t / + 3 9 5 + + + + 6 f f f j 8 q 3 e f f / X l t 7 / 1 w x / G 4 7 s V 3 3 1 + N 6 J + + G e f v n 3 / 2 Z f / 4 2 / f v f 3 s h 3 / 5 9 q t 3 X 3 z x 9 s 3 3 P / / k / d s 3 f / P F + 3 / 5 e O D N X 7 3 / 7 P 1 X 7 z 7 5 4 d 9 + 8 f Z H / / z u i y 9 / + J f f / 5 u / e v P H b / 7 8 s 5 9 8 + u H n 7 9 6 9 + e W n + H j g V 5 / q z a + v 9 9 2 f f f r l z 7 7 1 R 9 9 5 8 / l P P / 3 0 O 2 + + + u K n 7 / 7 o O 7 / 6 R n 9 3 i v / x y / / 8 x S y / G u F f / + 7 7 X 7 3 7 7 E 9 + d 9 b v / O X 7 z z / 5 9 d F v / f 2 / / d 3 3 3 n 7 1 9 u / / 4 1 P + 2 Y / f f v 5 P H 2 + i v / 3 5 T 3 5 5 s / z t 2 3 / 4 O P b H b + b z L / / x w x e f / d m H T 3 / 6 2 e e / u P D L b + P r f + d f / / V b v 7 p a f O v j N / z x q m / e f v 7 z f / v O m 3 8 / n N 9 8 u P 7 9 8 F f v f v b V f z r e O D 4 4 v j h + O P 7 E 8 R e O x 0 M X h C 5 I X V D f f F N E 4 / j g + O L 4 4 f g T x 1 / 4 i T 1 w X B M n f s a J g R M D J w Z O D J y / N f C / / e a e 8 t / f f f b h X 3 7 x a / 3 h J 2 / + + 4 f / + 8 v f / G r / 4 J / f / + T b v / N 7 / 5 3 9 z U f + z R c f P v v w 8 Y 7 7 5 v 9 4 9 / a T j / f b 3 3 z k r y / 5 9 f F v f 8 M X + c 6 b v / v 1 l f 7 0 0 0 9 / 8 K O 3 n 7 7 9 4 s s / + c V d + O / / 6 B v v c P E / v c d 9 7 b v 5 x b 3 t B 2 / + + s P H r / X 9 z 7 / a / u 4 v r v n L W + Q 3 D y w f P n n 3 e y 7 + / v f e f H v f f O / 9 P 7 3 / 6 o 9 + z 9 X + + u 1 n 7 7 7 2 0 / 6 P S 3 9 1 s / 3 O p R 8 f + j 5 8 8 f 6 r n 3 / D B R / + r 4 8 P y 2 8 + e f e T D 5 / + / O M 0 7 z / / 2 n W + 9 + 7 L 9 / / 0 + d t f P H Z / w 2 U / e f v F V 5 9 9 f C D + 2 k V / 9 e F H 3 / w x f / 7 Z 2 / e f v v n + J 1 + 7 4 A e / + L H 8 / M 1 P 3 r 7 / 5 M 1 X 7 z / 9 9 M 1 n H x / j f / y 1 q / 3 v X 3 z 4 8 s s 3 f / P 2 5 1 + / j f 7 i p 5 9 / w w 3 8 F z / 9 9 B u u + 6 c / / a d / / 9 S f / / S z f 3 j 3 x a + + h 3 c / e f N 8 8 8 n b n 3 / 5 9 Y / 4 b / / y 7 o s 3 H 3 9 / 3 v z 1 x 8 f a X 3 3 9 3 / 3 w X / x V e v v x 9 v z r X x 7 6 3 b v G 9 3 7 x 5 + f D P 7 7 5 i w / v P 3 / / + X 9 8 + U 8 + H v 6 t y / / 8 Z + + / f n v + F 7 8 / / 7 e v f v z x 1 v n V l f / z n f r d p x 9 / v 3 5 9 + N u / e y f 7 z n / c Z X g v + N r v / d d + 1 b / p 5 / I N N / V v 3 7 r / 9 k d / + A f v P / / 9 Q 3 x T q O T z j / / q 3 T 9 + 9 f / v T v n 1 E L 8 / U / 5 9 0 v / X K + W 3 v / p / + U j 5 7 S + L v 9 f 4 c x 3 4 c x 2 Y N T D s / z x P f r d n / s v 2 y e 8 c V 5 D 9 f / t 4 9 p + O Y + D E w I W B C w O X f p 0 x b 2 H e w r y F e Q v z F u Y t z N u Y t z F v Y 9 7 G v I 1 5 G / M 2 5 m 3 M 2 5 i 3 M e 9 g 3 s G 8 g 3 k H 8 w 7 m H c w 7 m H c w 7 2 D e w b y L e R f z L u Z d z L u Y d z H v Y t 7 F v I t 5 F / M e 5 j 3 M e 5 j 3 M O 9 h 3 s O 8 h 3 k P 8 x 7 m P c z 7 x L x P z P v E v E / M + 8 S 8 T 8 z 7 x L x P / f 3 F v E / M + 8 K 8 L 8 z 7 w r w v z P v C v C / M + 8 K 8 L 8 z 7 U n C w O J Q c D z X H Q 9 H x U H U 8 9 K z I Q 9 n x U H c 8 F B 4 P l c d D k z u 2 N D l z i 7 3 F 5 4 M Y X C w u J h e b S 9 E V q q 5 Q d o X + N z L U X a H w C p V X K L 1 C 7 R W K r 1 B 9 h f I r 1 F + h A A s V W C j B Q g 0 W i r B Q h Y U y L N R h o R A L l V g o x U I t F o q x U I 2 F c i z U Y 6 E g C x V Z K M l C T R a K s l C V h b I s 1 G W h M A u V W S j N Q m 0 W i r N Q n Y X y L N R n o U A L F V o o 0 U K N F o q 0 U K W F M i 3 U a a F Q C 5 V a K N V C r R a K t V C t h X I t 1 G u h Y A s V W y j Z Q s 0 W i r Z Q t Y W y L d R t o X A L l V s o 3 U L t F o q 3 U L 2 F 8 i 3 U b 6 G A C x V c K O F C D Z d q u F T D p R o u 1 X C p h k s 1 X K r h U g 2 X a r h U w 6 U a L t V w q Y Z L N V y q 4 V I N l 2 q 4 V M O l G i 7 5 x B m f O f N T Z 5 q c z 5 3 x y T M + e 8 a n z / j 8 G Z 9 A U 8 O l G i 7 V c K m G S z V c q u F S D Z d q u F T D p R o u 1 X C p h k s 1 X K r h U g 2 X a r h U w 6 U a L t V w q Y Z L N V y q 4 V I N l 2 q 4 V M O l G i 7 V c K m G S z V c q u F S D Z d q u F T D p R o u 1 X C p h k s 1 X K r h U g 2 X a r h U w 6 U a L t V w q Y Z L N V y q 4 V I N l 2 q 4 V M O l G i 7 V c K m G S z V c q u F S D Z d q u F T D p R o u 1 X C p h k s 1 X K r h U g 2 X a r h U w 6 U a L t V w q Y Z L N V y q 4 V I N V 2 q 4 U s O V G q 7 U c K W G K z V c q e F K D V d q u F L D l R q u 1 H C l h i s 1 X K n h S g 1 X a r h S w 5 U a r t R w p Y Y r N V y p 4 U o N V 2 q 4 U s O V G q 7 U c K W G K 7 4 K y p d B + T q o X w j V 5 H w p l K + F 8 s V Q v h r K l 0 P V c K W G K z V c q e F K D V d q u F L D l R q u 1 H C l h i s 1 X K n h S g 1 X a r h S w 5 U a r t R w p Y Y r N V y p 4 U o N V 2 q 4 U s O V G q 7 U c K W G K z V c q e F K D V d q u F L D l R q u 1 H C l h i s 1 X K n h S g 1 X a r h S w 5 U a r t R w p Y Y r N V y p 4 U o N V 2 q 4 U s O V G q 7 U c K W G K z V c q e F K D V d q u F L D l R q u 1 H C l h i s 1 X K n h S g 3 X a r h W w 7 U a r t V w r Y Z r N V y r 4 V o N 1 2 q 4 V s O 1 G q 7 V c K 2 G a z V c q + F a D d d q u F b D t R q u 1 X C t h m s 1 X K v h W g 3 X a r h W w 7 U a r t V w r Y Z r N V y r 4 V o N 1 2 q 4 V s O 1 G q 7 V c K 2 G a z V c q + G a 7 2 n j m 9 r 4 r j a + r c 3 v a 9 P k f G c b 3 9 r G 9 7 b x z W 1 q u F b D t R q u 1 X C t h m s 1 X K v h W g 3 X a r h W w 7 U a r t V w r Y Z r N V y r 4 V o N 1 2 q 4 V s O 1 G q 7 V c K 2 G a z V c q + F a D d d q u F b D t R q u 1 X C t h m s 1 X K v h W g 3 X a r h W w 7 U a r t V w r Y Z r N V y r 4 V o N 1 2 q 4 V s O 1 G q 7 V c K 2 G a z V c q + F a D d d q u F b D t R p u 1 H C j h h s 1 3 K j h R g 0 3 a r h R w 4 0 a b t R w o 4 Y b N d y o 4 U Y N N 2 q 4 U c O N G m 7 U c K O G G z X c q O F G D T d q u F H D j R p u 1 H C j h h s 1 3 K j h R g 0 3 a r h R w 4 0 a b t R w o 4 Y b N d y o 4 U Y N N 2 q 4 U c O N G m 7 U c K O G G z X c q O F G D T d q u F H D j R p u 1 H D D M x R 4 i g L P U e B J C j x L w a c p a H K e q M A z F X i q g h p u 1 H C j h h s 1 3 K j h R g 0 3 a r h R w 4 0 a b t R w o 4 Y b N d y o 4 U Y N N 2 q 4 U c O N G m 7 U c K O G G z X c q O F G D T d q u F H D j R p u 1 H C j h h s 1 3 K j h R g 0 3 a r h R w 4 0 a b t R w o 4 Y b N d y o 4 U Y N N 2 q 4 U c O N G m 7 V c K u G W z X c q u F W D b d q u F X D r R p u 1 X C r h l s 1 3 K r h V g 2 3 a r h V w 6 0 a b t V w q 4 Z b N d y q 4 V Y N t 2 q 4 V c O t G m 7 V c K u G W z X c q u F W D b d q u F X D r R p u 1 X C r h l s 1 3 K r h V g 2 3 a r h V w 6 0 a b t V w q 4 Z b N d y q 4 V Y N t 2 q 4 V c O t G m 7 V c K u G W z X c q u F W D b d q u F X D r R p u 1 X C r h l s 1 3 P J 8 U 5 5 w y j N O e c o p z z n l S a c + 6 1 S T 8 7 x T n n i q h l s 1 3 K r h V g 2 3 a r h V w 6 0 a b t V w q 4 Z b N d y q 4 V Y N t 2 q 4 V c O t G m 7 V c K u G W z X c q u F W D b d q u F X D r R p u 1 X C r h l s 1 3 K r h V g 2 3 a r h V w 6 0 a 7 t R w p 4 Y 7 N d y p 4 U 4 N d 2 q 4 U 8 O d G u 7 U c K e G O z X c q e F O D X d q u F P D n R r u 1 H C n h j s 1 3 K n h T g 1 3 a r h T w 5 0 a 7 t R w p 4 Y 7 N d y p 4 U 4 N d 2 q 4 U 8 O d G u 7 U c K e G O z X c q e F O D X d q u F P D n R r u 1 H C n h j s 1 3 K n h T g 1 3 a r h T w 5 0 a 7 t R w p 4 Y 7 N d y p 4 U 4 N d 2 q 4 U 8 O d G u 7 U c K e G O z X c q e F O D X d q u F P D n R r u 1 H C n h j s 1 3 K n h T g 1 3 3 B 7 C 9 S H c H 8 I F I t w g w h U i 3 C H i J S K a n G t E 1 H C n h j s 1 3 K n h T g 1 3 a r h T w 5 0 a 7 t R w p 4 Y 7 N d y p 4 U 4 N d 2 q 4 U 8 O d G u 7 U c K e G O z X c q e F O D f d U w z 3 V c E 8 1 3 F M N 9 1 T D P d V w T z X c U w 3 3 V M M 9 1 X B P N d x T D f d U w z 3 V c E 8 1 3 F M N 9 1 T D P d V w T z X c U w 3 3 V M M 9 1 X B P N d x T D f d U w z 3 V c E 8 1 3 F M N 9 1 T D P d V w T z X c U w 3 3 V M M 9 1 X B P N d x T D f d U w z 3 V c E 8 1 3 F M N 9 1 T D P d V w T z X c U w 3 3 V M M 9 1 X B P N d x T D f d U w z 3 V c E 8 1 3 F M N 9 1 T D P d V w T z X c U w 3 3 V M M 9 1 X B P N d x T D f d U w z 3 V c E 8 1 3 F M N 9 1 T D P d V w T z X c U w 3 3 V M M 9 1 X B P N d x T D f d U w z 3 V c E 8 1 3 F M N 9 1 T D P d V w T z X c k 7 v g u A y O 2 + C 4 D o 7 7 4 L g Q j h v h u B L O O + E 0 u R r u q Y Z 7 q u G e a r i n G u 6 p h n u q 4 Z 5 q u K c a 7 q m G e 6 r h X m q 4 l x r u p Y Z 7 q e F e a r i X G u 6 l h n u p 4 V 5 q u J c a 7 q W G e 6 n h X m q 4 l x r u p Y Z 7 q e F e a r i X G u 6 l h n u p 4 V 5 q u J c a 7 q W G e 6 n h X m q 4 l x r u p Y Z 7 q e F e a r i X G u 6 l h n u p 4 V 5 q u J c a 7 q W G e 6 n h X m q 4 l x r u p Y Z 7 q e F e a r i X G u 6 l h n u p 4 V 5 q u J c a 7 q W G e 6 n h X m q 4 l x r u p Y Z 7 q e F e a r i X G u 6 l h n u p 4 V 5 q u J c a 7 q W G e 6 n h X m q 4 l x r u p Y Z 7 q e F e a r i X G u 6 l h n u p 4 V 5 q u J c a 7 q W G e 6 n h X m q 4 l x r u p Y Z 7 q e F e a r i X G u 6 l h n u p 4 V 5 q u J c a 7 q W G e 6 n h X m q 4 l x r u p Y Z 7 q e F e a r g X N / t y t S 9 3 + 3 K 5 L 7 f 7 c r 0 v 9 / t y w S 8 3 / H r F r 3 f 8 c s m v t / x 6 z a / 3 / H r R r z f 9 e t W v d / 1 6 2 S + 3 / T 6 4 7 v f B f b 8 P L v x 9 c O P v g y t / H 9 z 5 + + D S 3 w e 3 / j 6 4 9 v f B v b 8 P L v 5 9 c P P v g 6 t / H 9 z 9 + + D y 3 w e 3 / z 6 4 / v f B / b 8 P L g B + c A P w g y u A H 9 w B / O A S 4 A e 3 A D + 4 B v j B P c A P L g J + c B P w g 6 u A H 9 w F / O A y 4 A e 3 A T + 4 D v j B f c A P L g R + c C P w g y u B H 9 w J / O B S 4 A e 3 A j + 4 F v j B v c A P L g Z + c D P w g 6 u B H 9 w N / O B y 4 A e 3 A z + 4 H v j B / c A P L g h + c E P w g y u C H 9 w R / O C S 4 A e 3 B D + 4 J v j B P c E P L g p + c F P w g 6 u C H 9 w V / O C y 4 A e 3 B T + 4 L v j B f c E P L g x + c G P w g y u D H 9 w Z / O D S 4 A e 3 B j + 4 N v j B v c E P L g 5 + c H P w g 6 u D H 9 w d / O D y 4 A e 3 B z + 4 P v j B / c E P L h B + c I P w g y u E H 9 w h / O A S 4 Q e 3 C D + 4 R v j B T j Q G Y Q 3 C H I Q 9 C I M Q F i F M Q t i E M A r x e 1 S I 3 8 N C 8 D Y w D G E Z w j S E b Q j j E N Y h z E O w E w 1 E W I g w E W E j w k i E l Q g z E X Y i D E V Y i j A V Y S v C W I S 1 C H M R 9 i I M R l i M M B l h M 8 J o h N U I s x F 2 I w x H W I 4 w H W E 7 w n i E 9 Q j z E f Y j D E h Y k D A h Y U P C i I Q V C T M S d i Q M S V i S M C V h S 8 K Y h D U J c x L 2 J A x K W J Q w K W F T w q i E V Q m z E n Y l D E t Y l j A t Y V v C u I R 1 C f M S 9 i U M T F i Y M D F h Y 8 L I h J U J M x N 2 J g x N W J o w N W F r w t i E t Q l z E / Q m g u B E U J w I k h N B c y K I T g T V i S A 7 E X Q n g v B E U J 4 I 0 h N B e y K I T w T 1 i S A / E f Q n g g B F U K A I E h R B g y K I U A Q V i i B D E X Q o g h B F U K I I U h R B i y K I U Q Q 1 i i B H E f Q o g i B F U K Q I k h R B k y K I U g R V i i B L E X Q p g j B F U K Y I 0 h R B m y K I U w R 1 i i B P E f Q p g k B F U K g I E h V B o y K I V A S V i i B T E X Q q g l B F U K o I U h V B q y K I V Q S 1 i i B X E f Q q g m B F U K w I k h V B s y K I V g T V i i B b E X Q r g n B F U K 4 I 0 h V B u y K I V w T 1 i i B f E f Q r g o B F U L A I E h Z B w y K I W A Q V i y B j E X Q s g p B F U L I I U h Z B y y K I W Q Q 1 i y B n E f Q s g q B F U L Q I k h Z B 0 y K I W g R V i y B r E X Q t g r B F U L Y I 0 h Z B 2 y K I W w R 1 i y B v E f Q t g s B F U L g I E h d B 4 y K I X A S V i y B z E X Q u g t B F U L o I U h d B 6 y K I X Q S 1 i y B 3 E f Q u g u B F U L w I k h d B 8 y K I X g T V i y B 7 E X Q v g v B F U L 4 I 0 h d B + y K I X w T 1 i y B / E f Q v g g B G U M A I E h h B A y O I Y A Q V j C C D E X Q w g h B G U M I I U h h B C y O I Y Q Q 1 j C C H E f Q w g i B G U M Q I k h h B E y O I Y g R V j C C L E X Q x g j B G U M Y I 0 h h B G y O I Y w R 1 j C C P E f Q x g k B G U M g I E h l B I y O I Z A S V j C C T E X Q y g l B G U M o I U h l B K y O I Z Q S 1 j C C X E f Q y g m B G U M w I k h l B M y O I Z g T V j C C b E X Q z g n B G U M 4 I 0 h l B O y O I Z w T 1 j C C f E f Q z g o B G U N A I E h p B Q y O I a A Q V j S C j E X Q 0 g p B G U N I I U h p B S y O I a Q Q 1 j S C n E f Q 0 g q B G U N Q I k h p B U y O I a g R V j S C r E X Q 1 g r B G U N Y I 0 h p B W y O I a w R 1 j S C v E f Q 1 g s B G U N g I E h t B Y y O I b A S V j S C z E X Q 2 g t B G U N o I U h t B a y O I b Q S 1 j S C 3 E f Q 2 g u B G U N w I k h t B c y O I b g T V j S C 7 E X Q 3 g v B G U N 4 I 0 h t B e y O I b w T 1 j S C / E f Q 3 g g B H U O A I E h x B g y O I c A Q V j i D D E X Q 4 g h B H U O I I U h x B i y O I c Q Q 1 j i D H E f Q 4 g i B H U O Q I k h x B k y O I c g R V j i D L E X Q 5 g j B H U O Y I 0 h x B m y O I c w R 1 j i D P E f Q 5 g k B H U O g I E h 1 B o y O I d A S V j i D T E X Q 6 g l B H U O o I U h 1 B q y O I d Q S 1 j i D X E f Q 6 g m B H U O w I k h 1 B s y O I d g T V j i D b E X Q 7 g n B H U O 4 I 0 h 1 B u y O I d w T 1 j i D f E f Q 7 g o B H U P A I E h 5 B w y O I e A Q V j y D j E X Q 8 g p B H U P I I U h 5 B y y O I e Q Q 1 j y D n E f Q 8 g q B H U P Q I k h 5 B 0 y O I e g R V j y D r E X Q 9 g r B H U P Y I 0 h 5 B 2 y O I e w R 1 j y D v E f Q 9 g s B H U P g I E h 9 B 4 y O I f A S V j y D z E X Q + g t B H U P o I U h 9 B 6 y O I f Q S 1 j y D 3 E f Q + g u B H U P w I k h 9 B 8 y O I f g T V j y D 7 E X Q / g v B H U P 4 I 0 h 9 B + y O I f w T 1 j y D / E f Q / g g B I U A A J E i B B A y S I g A Q V k C A D E n R A g h B I U A I J U i B B C y S I g Q Q 1 k C A H E v R A g i B I U A Q J k i B B E y S I g g R V k C A L E n R B g j B I U A Y J 0 i B B G y S I g w R 1 k C A P E v R B g k B I U A g J E i F B I y S I h A S V k C A T E n R C g l B I U A o J U i F B K y S I h Q S 1 k C A X E v R C g m B I U A w J k i F B M y S I h g T V k C A b E n R D g n B I U A 4 J 0 i F B O y S I h w T 1 k C A f E v R D g o B I U B A J E i J B Q y S I i A Q V k S A j E n R E g p B I U B I J U i J B S y S I i Q Q 1 k S A n E v R E g q B I U B Q J k i J B U y S I i g R V k S A r E n R F g r B I U B Y J 0 i J B W y S I i w R 1 k S A v E v R F g s B I U B g J E i N B Y y S I j A S V k S A z E n R G g t B I U B o J U i N B a y S I j Q S 1 k S A 3 E v R G g u B I U B w J k i N B c y S I j g T V k S A 7 E n R H g v B I U B 4 J 0 i N B e y S I j w T 1 k S A / E v R H g g B J U C A J E i R B g y S I k A Q V k i B D E n R I g h B J U C I J U i R B i y S I k Q Q 1 k i B H E v R I g i B J U C Q J k i R B k y S I k g R V k i B L E n R J g j B J U C Y J 0 i R B m y S I k w R 1 k i B P E v R J g k B J U C g J E i V B o y S I l A S V k i B T E n R K g l B J U C o J U i V B q y S I l Q S 1 k i B X E v R K g m B J U C w J k i V B s y S I l g T V k i B b E n R L g n B J U C 4 J 0 i V B u y S I l w T 1 k i B f E v R L g o B J U D A J E i Z B w y S I m A Q V k y B j E n R M g p B J U D I J U i Z B y y S I m Q Q 1 k y B n E v R M g q B J U D Q J k i Z B 0 y S I m g R V k y B r E n R N g r B J U D Y J 0 i Z B 2 y S I m w R 1 k y B v E v R N g s B J U D g J E i d B 4 y S I n A S V k y B z E n R O g t B J U D o J U i d B 6 y S I n Q S 1 k y B 3 E v R O g u B J U D w J k i d B 8 y S I n g T V k y B 7 E n R P g v B J U D 4 J 0 i d B + y S I n w T 1 k y B / E v R P g g B K U E A J E i h B A y W I o A Q V l C C D E n R Q g h B K U E I J U i h B C y W I o Q Q 1 l C C H E v R Q g i B K U E Q J k i h B E y W I o g R V l C C L E n R R g j B K U E Y J 0 i h B G y W I o w R 1 l C C P E v R R g k B K U E g J E i l B I y W I p A S V l C C T E n R S g l B K U E o J U i l B K y W I p Q S 1 l C C X E v R S g m B K U E w J k i l B M y W I p g T V l C C b E n R T g n B K U E 4 J 0 i l B O y W I p w T 1 l C C f E v R T g o B K U F A J E i p B Q y W I q A Q V l S C j E n R U g p B K U F I J U i p B S y W I q Q Q 1 l S C n E v R U g q B K U F Q J k i p B U y W I q g R V l S C r E n R V g r B K U F Y J 0 i p B W y W I q w R 1 l S C v E v R V g s B K U F g J E i t B Y y W I r A S V l S C z E n R W g t B K U F o J U i t B a y W I r Q S 1 l S C 3 E v R W g u B K U F w J k i t B c y W I r g T V l S C 7 E n R X g v B K U F 4 J 0 i t B e y W I r w T 1 l S C / E v R X g g B L U G A J E i x B g y W I s A Q V l i D D E n R Y g h B L U G I J U i x B i y W I s Q Q 1 l i D H E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k h 5 L 0 m N J e i x J j y X p s S Q 9 l q T H k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i h 5 L 0 W M p e i x F j 6 X o s R Q 9 l q L H U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m h 5 L 0 2 N p e i x N j 6 X p s T Q 9 l q b H 0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h h 7 L 0 G M Z e i x D j 2 X o s Q w 9 l q H H M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l h 7 L 0 m N Z e i x L j 2 X p s S w 9 l q X H s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n v R Y n v R Y n v R Y n v R Y n v R Y n v R Y / h + + 7 q 9 X 0 z w 7 C / N 5 p H y H k j k x k o W y / r 1 a 6 4 A D x 7 a I o 8 g g Z l C E E A c d 3 N i t z E x b P W 2 C h f j u 2 T 9 s Z G B 8 M Y d 1 7 6 p d d c / U o 3 u 9 T 0 9 f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H E / 0 a Q 5 U V o 4 U W o 4 U X o 4 U U o 4 k V o 4 k W o 4 k X o 4 k U o 4 0 V u Q 5 P x R W 5 D o / F F b k O z 8 U V u Q 8 P x R W 5 D 0 / F F b k P j 8 U V u Q / P x R W 5 D A / J F b k M T 8 k V u Q y P y R W 5 D M / J F b k N D 8 k V u Q 1 P y R W 5 D Y / J F b k N z 8 k V u Q 4 P y R W 5 D k / J F b k O j 8 k V u Q 7 P y R W 5 D w / J F b k P T 8 k V u Q + P y R W 5 D 8 / J F b k M D 8 0 V u Q x P z R W 5 D I / N F b k M z 8 0 V u Q 0 P z R W 5 D U / N F b k N j 8 0 V u Q 3 P z R W 5 D g / N F b k O T 8 0 V u Q 6 P z R W 5 D s / N F b k P D 8 0 V u Q 9 P z R W 5 D 4 / N F b k P z 8 0 V u Q w P 0 R W 5 D E / R F b k M j 9 E V u Q z P 0 R W 5 D Q / R F b k N T 9 E V s g + j L i 9 g G 2 Z c X s Q 3 C L y 9 i G 6 R f X s Q 2 i L + 8 y G 1 4 i 9 J / e Z H b 8 B Y l A f M i t + E t S g X m R W 7 D W 5 Q Q z I v c h r c o L Z g X u Q 1 v U X I w L 3 I b 3 q I U Y b 4 i b 1 G a M C 9 y G 9 6 i Z G F e 5 D a 8 R S n D v M h t e I s S h 3 m R 2 / A W p Q / z I r f h L U o i 5 k V u w 1 u U S s x X 5 C 1 K J + Z F b s N b l F T M i 9 y G t y i 1 m B e 5 D W 9 R g j E v c h v e o j R j X u Q 2 v E X J x r z I b X i L U o 7 5 i r x F a c e 8 y G 1 4 i 5 K P e Z H b 8 B a l I P M i t + E t S k T m R W 7 D W 5 S O z I v c h r c o K Z k X u Q 1 v U W o y X 5 G 3 K D 2 Z F 7 k N b 1 G S M i 9 y G 9 6 i V G V e 5 D a 8 R Q n L v I h t k J Z 5 E d s g L v M i t k F e 5 k V s g 8 D M i 9 y G t y i N m R e 5 D W 9 R M j M v c h v e o p R m X u Q 2 v E W J z b z I b X i L 0 p t 5 k d v w F i U 5 8 y K 3 4 S 1 K d e Y r 8 h a l O / M i t + E t S n r m R W 7 D W 5 T 6 z I v c h r c o A Z o X u Q 1 v U R o 0 L 3 I b 3 q J k a F 7 k N r x F K d F 8 R d 6 i t G h e 5 D a 8 R c n R v M h t e I t S p H m R 2 / A W J U r z I r f h L U q X 5 k V u w 1 u U N M 2 L 3 I a 3 K H W a r 8 h b l D 7 N i 9 y G t y i J m h e 5 D W 9 R K j U v c h v e o o R q X u Q 2 v E V p 1 b z I b X i L k q t 5 k d v w F q V Y 8 x V 5 i 9 K s e Z H b 8 B Y l W / M i t + E t S r n m R W 7 D W 5 R 4 z Y v Y B v m a F 7 E N A j Y v Y h s k b F 7 E N o j Y v M h t e I v S s X m R 2 / A W J W X z I r f h L U r N 5 k V u w 1 u U o M 2 L 3 I a 3 K E 2 b F 7 k N b 1 G y N i 9 y G 9 6 i l G 2 + I m 9 R 2 j Y v c h v e o u R t X u Q 2 v E U p 3 L z I b X i L E r l 5 k d v w F q V z 8 y K 3 4 S 1 K 6 u Z F b s N b l N r N V + Q t S u / m R W 7 D W 5 T k z Y v c h r c o 1 Z s X u Q 1 v U c I 3 L 3 I b 3 q K 0 b 1 7 k N r x F y d + 8 y G 1 4 i 1 L A + Y q 8 R W n g v M h t e I u S w X m R 2 / A W p Y T z I r f h L U o M 5 0 V u w 1 u U H s 6 L 3 I a 3 K E m c F 7 k N b 1 G q O F + R t y h d n B e 5 D W 9 R 0 j g v c h v e o t R x X u Q 2 v E U J 5 L y I b Z D I e R H b I J L z I r Z B J u d F b I N Q z o v c h r c o r Z w X u Q 1 v U X I 5 L 3 I b 3 q I U c 1 7 k N r x F i e a 8 y G 1 4 i 9 L N e Z H b 8 B Y l n f M i t + E t S j 3 n K / I W p Z / z I r f h L U p C 5 0 V u w 1 u U i s 6 L 3 I a 3 K C G d F 7 k N b 1 F a O i 9 y G 9 6 i 5 H R e 5 D a 8 R S n q f E X e o j R 1 X u Q 2 v E X J 6 r z I b X i L U t Z 5 k d v w F i W u 8 y K 3 4 S 1 K X + d F b s N b l M T O i 9 y G t y i V n a / I W 5 T O z o v c h r c o q Z 0 X u Q 1 v U W o 7 L 3 I b 3 q I E d 1 7 k N r x F a e 6 8 y G 1 4 i 5 L d e Z H b 8 B a l v P M V e Y v S 3 n m R 2 / A W J b / z I r f h L U q B 5 0 V u w 1 u U C M + L 2 A Y Z n h e x D U I 8 L 2 I b p H h e x D a I 8 b z I b X i L 0 u N 5 k d v w F i X J 8 y K 3 4 S 1 K l e d F b s N b l D D P i 9 y G t y h t n h e 5 D W 9 R 8 j w v c h v e o h R 6 v i J v U R o 9 L 3 I b 3 q J k e l 7 k N r x F K f W 8 y G 1 4 i x L r e Z H b 8 B a l 1 / M i t + E t S r L n R W 7 D W 5 R q z 1 f k L U q 3 5 0 V u w 1 u U d M + L 3 I a 3 K P W e F 7 k N b 1 E C P i 9 y G 9 6 i N H x e 5 D a 8 R c n 4 v M h t e I t S 8 v m K v E V p + b z I b X i L k v N 5 k d v w F q X o 8 y K 3 4 S 1 K 1 O d F b s N b l K 7 P i 9 y G t y h p n x e 5 D W 9 R 6 j 5 f k b c o f Z 8 X u Q 1 v U R I / L 3 I b 3 q J U f l 7 k N r x F C f 2 8 i G 2 Q + n k R 2 y D 2 8 y K 2 Q e 7 n R W y D 4 M + L 3 I a 3 K M 2 f F 7 k N b 1 G y P y 9 y G 9 6 i l H 9 e 5 D a 8 R Y n / v M h t e I v S / 3 m R 2 / A W J Q H 0 I r f h L U o F 6 C v y F q U D 9 C K 3 4 S 1 K C u h F b s N b l B r Q i 9 y G t y h B o B e 5 D W 9 R m k A v c h v e o m S B X u Q 2 v E U p A 3 1 F 3 q K 0 g V 7 k N r x F y Q O 9 y G 1 4 i 1 I I e p H b 8 B Y l E v Q i t + E t S i f o R W 7 D W 5 R U 0 I v c h r c o t a C v y F u U X t C L 3 I a 3 K M m g F 7 k N b 1 G q Q S 9 y G 9 6 i h I N e 5 D a 8 R W k H v c h t e I u S D 3 q R 2 / A W p S D 0 F X m L 0 h B 6 k d v w F i U j 9 C K 3 4 S 1 K S e h F b s N b l J j Q i 9 g G O a E X s Q 2 C Q i 9 i G y S F X s Q 2 i A q 9 y G 1 4 i 9 I V e p H b 8 B Y l L f Q i t + E t S l 3 o R W 7 D W 5 T A 0 I v c h r c o j a E X u Q 1 v U T J D L 3 I b 3 q K U h r 4 i b 1 F a Q y 9 y G 9 6 i 5 I Z e 5 D a 8 R S k O v c h t e I s S H X q R 2 / A W p T v 0 I r f h L U p 6 6 E V u w 1 u U + t B X 5 C 1 K f + h F b s N b l A T R i 9 y G t y g V o h e 5 D W 9 R Q k Q v c h v e o r S I X u Q 2 v E X J E b 3 I b X i L U i T 6 i r x F a R K 9 y G 1 4 i 5 I l e p H b 8 B a l T P Q i t + E t S p z o R W 7 D W 5 Q + 0 Y v c h r c o i a I X u Q 1 v U S p F X 5 G 3 K J 2 i F 7 k N b 1 F S R S 9 y G 9 6 i 1 I p e 5 D a 8 R Q k W v Y h t k C x 6 E d s g W v Q i t k G 2 6 E V s g 3 D R i 9 y G t y j t o h e 5 D W 9 R 8 k U v c h v e o h S M X u Q 2 v E W J G L 3 I b X i L 0 j F 6 k d v w F i V l 9 C K 3 4 S 1 K z e g r 8 h a l Z / Q i t + E t S t L o R W 7 D W 5 S q 0 Y v c h r c o Y a M X u Q 1 v U d p G L 3 I b 3 q L k j V 7 k N r x F K R x 9 R d 6 i N I 5 e 5 D a 8 R c k c v c h t e I t S O n q R 2 / A W J X b 0 I r f h L U r v 6 E V u w 1 u U 5 N G L 3 I a 3 K N W j r 8 h b l O 7 R i 9 y G t y j p o x e 5 D W 9 R 6 k c v c h v e o g S Q X u Q 2 v E V p I L 3 I b X i L k k F 6 k d v w F q W E 9 B V 5 i 9 J C e p H b 8 B Y l h / Q i t + E t S h H p R W 7 D W 5 Q o 0 o v Y B l m k F 7 E N w k g v Y h u k k V 7 E N o g j v c h t e I v S R 3 q R 2 / A W J Z H 0 I r f h L U o l 6 U V u w 1 u U U N K L 3 I a 3 K K 2 k F 7 k N b 1 F y S S 9 y G 9 6 i F J O + I m 9 R m k k v c h v e o m S T X u Q 2 v E U p J 7 3 I b X i L E k 9 6 k d v w F q W f 9 C K 3 4 S 1 K Q u l F b s N b l I r S V + Q t S k f p R W 7 D W 5 S U 0 o v c h r c o N a U X u Q 1 v U Y J K L 3 I b 3 q I 0 l V 7 k N r x F y S q 9 y G 1 4 i 1 J W + o q 8 R W k r v c h t e I u S V 3 q R 2 / A W p b D 0 I r f h L U p k 6 U V u w 1 u U z t K L 3 I a 3 K K m l F 7 k N b 1 F q S 1 + R t y i 9 p R e 5 D W 9 R k k s v c h v e o l S X X u Q 2 u E X D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C 7 l L Y X Q q 7 S 2 F 3 K e w u h d 2 l s L s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S 7 l L a X U q 7 S 2 l 3 K e 0 u p d 2 l t L u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a 7 l L b X W q 7 S 2 1 3 q e 0 u t d 2 l t r v U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f G 7 t L Y X R q 7 S 2 N 3 a e w u j d 2 l s b s 0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d p c + / 4 O 7 9 J / / 8 R / 8 r / / L t 6 / / / K P f + 5 f f / / r H / / D 9 n 3 / 7 5 Y 9 / 9 e 1 f / v j / / f b 3 v v 3 T b 7 / 8 7 v / 5 1 f f / 5 B f / 7 w 9 / 9 f v / 6 P f + 6 C + / + 8 1 f v C / 4 + s m / 9 w e f v / + Z / + K n H 3 / 9 4 8 9 f y f / x / X d / / v 1 P / 8 3 P / L v k 7 3 7 8 9 / + B b / I H 3 / 7 N 3 3 3 R H / 7 q V 7 / 4 d 9 / 9 6 r u f f v t P f / 7 p r 7 / / t 3 / / 6 / + 3 3 z j + / h f / 5 U / f / e a 3 / / 7 H n 3 7 9 t 3 + 2 l 7 5 v 8 T u / m z / 4 T / / p 9 3 7 x 7 c 9 + / P p e f / q b n z / 9 T 9 5 X / p d S / u T X f / W r H / / m + + + / / d G P f / 7 9 / y T + 0 z / + 9 v u f b 3 / 8 w 1 / 8 8 P M / / p 9 8 2 Z 9 9 9 + v v / 2 u 5 P 3 / / H 3 / + 7 9 O / r e 1 / S P / 4 + 9 / + 8 B e / + e 7 n H 3 7 8 z e 9 k v 3 h l / M 2 3 P / 7 r f + C 3 9 n 9 9 / 9 1 / + P 7 b n / z m 3 3 3 3 2 7 / 8 9 f e / + f l 3 v + L P / v k v / / S P / u T b v / j D f / 3 t f / 9 X / / q f / 6 t f / u J 3 v + a f / f T d z 3 / 9 w 8 / 4 H n / 4 m 7 / 5 9 u P P f / n 9 T / 9 w / M 9 + + v G 3 v / 3 2 J 9 / 9 9 J s f f v M X v / 3 d / J c / / v z d r / 7 h n / r 1 g 9 + + / o v 7 9 v W L f / u r 7 3 / 6 4 c c / / 5 0 / / N / 9 7 5 V / d f H j + k v 7 O 3 9 j / / i 7 n 7 / / 9 u O / / / Z / / v j D + / 3 / 1 / j P v 3 7 4 v 8 v / 5 D / + 8 P P v h H / 7 i / 7 u E / 3 / / s v v / 0 t f f / S r 7 3 7 4 9 f f 6 Q + m Z r g e 6 n u Z 6 l O s 5 r o e 4 n u B 6 f O v Z r Q e 3 n t p 6 Z O t 5 r Y e 1 n t R 6 T O s Z r Q e 0 n s 5 6 N O u 5 r I e y P h 3 Q R w P 6 X E A f C u g T A X 0 c o M 8 C 9 E G A P g X Q R w C 6 / 3 X 8 6 / L X 2 a + b X w e / r n 2 d + r r z d e T r w t d 5 r 9 t e h 7 2 u e p 3 0 u u d 1 z O u S 1 x m v G 1 4 H v K 5 3 n e 6 6 2 3 W 0 6 2 L X u a 5 b X Y e 6 r n S d 6 L r P d Z z r M t d Z r p t c B 7 m u c Z 3 i u s N 1 h O s C 1 / n N 2 5 u X N + 9 u X t 2 8 u X l x 8 9 7 m t c 1 b m 5 c 2 7 2 x e 2 b y x e W H z v u Z 1 z R H G F c Y Z x q u a N z U v a t 7 T v K Z 5 S / O S 5 h 3 N K 5 o 3 N C 9 o 3 s + 8 n n k 7 8 3 L m 3 c y r m T c z L 2 b e y 7 y W e S v z U u a d z C u Z N z I v Z L 6 r 4 Z s a v q f h W x r / 8 0 J W R R X 4 3 5 y v w P 9 2 K A X + f 0 A p 8 F t + B H 4 b w 8 9 G + M k I P x f h p y I 8 M / n 5 E D 8 d 4 m d D + p P z z Q v f u / C t C 9 + 5 8 I 0 L 3 7 f w b Q v f t f B N C 9 + z 8 C 0 L 3 7 H w D Q v f r / D t C t + t 8 M 0 K 3 6 v w r Q r f q f C N C t + n 8 G 0 K 3 6 X w T Q r f o / A t C t + h 8 A 2 K N h y l Y D r B V I J p B F M I p g 9 M H Z g 2 M G V g u s B U g W k C U w S m B 0 w N m B Y w J W A 6 w F S A a Q B T A K b / S / 2 X 9 i / l X 7 q / V H 9 p / l L 8 p f d L 7 Z f W L 6 V f O r 9 U f m n 8 U v i l 7 0 v d l 7 Y v Z V + 6 v l R 9 a f p S 9 K X n S 8 2 X l i 8 l X z q + V H x p + F L w p d 9 L v Z d 2 L + V e u r 1 U e 2 n 2 U u y l 1 0 u t l 1 Y v p V 4 6 v V R 6 a f R S 6 K X P S 5 2 X N i 9 l X r q 8 V H l p 8 l L k p c d L j Z c W L y V e O r x U e G n w U u C l v 0 t 9 l / Y u 5 V 2 6 u 1 R 3 a e 5 S 3 K W 3 S 2 2 X 1 i 6 l X T q 7 V H Z p 7 F L Y p a 9 L X Z e 2 L m V d u r p U d W n q U t S l p 0 t N l 5 Y u J V 0 6 u l R 0 a e h S 0 K W f S z 2 X d i 7 l X L q 5 V H N p 5 l L M p Z d L L Z d W L q V c O r l U c m n k U s i l j 0 s d l z Y u Z V y 6 u F R x a e J S x K W H S w 2 X F i 4 l X D q 4 V H B p 4 F L A p X 9 L / Z b 2 L e V b u r d U b 2 n e U r y l d 0 v t l t Y t p V s 6 t 1 R u a d x S u K V v S 9 2 W t i 1 l W 7 q 2 V G 1 p 2 l K 0 p W d L z Z a W L S V b O r Z U b G n Y U r C l X 0 u 9 l n Y t 5 V q 6 t V R r a d Z S r K V X S 6 2 W V i 2 l W j q 1 V G p p 1 F K o p U 9 L n Z Y 2 L W V a u r R U a W n S U q S l R 0 u N l h Y t J V o 6 t F R o a d B S o K U / S 3 2 W 9 i z l W b q z V G d p z l K c p T d L b Z b W L K V Z O r N U Z m n M U p i l L 0 t d l r Y s Z V m 6 s l R l a c r + / 3 z d O Q E D Q R D A M E w 7 / / E n F g Q K B V f u R F G W n i w 1 W V q y l G T p y F K R p S F L Q Z Z + L P V Y 2 r G U Y + n G U o 2 l G U s x l l 4 s t V h a s Z R i 6 c R S i a U R S y G W P i x 1 W N q w l G H p w l K F p Q l L E Z Y e L D V Y W r C U Y O n A U o G l A U s B l v 4 r 9 V f a r 5 R f 6 b 5 S f a X 5 S v G V 3 i u 1 V 1 q v l F 7 p v F J 5 p f F K 4 Z W + K 3 V X 2 q 6 U X e m 6 U n W l 6 U r R l Z 4 r N V d a r p R c 6 b h S c a X h S s G V f i v 1 V t q t l F v p t l J t p d l K s Z V e K 7 V W W q 2 U W u m 0 U m m l 0 U q h l T 4 r d V b a r J R Z 6 b J S Z a X J S p G V H i s 1 V l q s l F j p s F J h p c F K g Z X + K v V V 2 q u U V + m u U l 2 l u U p x l d 4 q t V V a q 5 R W 6 a x S W a W x S m G V v i p 1 V d q q l F X p q l J V p a l K U Z W e K j V V W q q U V O m o U l G l o U p B l X 4 q 9 V T a q Z R T 6 a Z S T a W Z S j G V X i q 1 V F q p l F L p p F J J p Z F K I Z U + K n V U 2 q i U U e m i U k W l i U o R l R 4 q N V R a q J R Q 6 a B S Q a W B S g G V / i n 1 U 9 q n l E / p n l I 9 p X l K 8 Z T e K b V T W q e U T u m c U j m l c U r h l L 4 p d V P a p p R N 6 Z p S N a V p S t G U n i k 1 U 1 q m l E z p m F I x p W F K w Z R + K f V S 2 q W U S + m W U i 2 l W U q x l F 4 p t V J a p Z R K 6 Z R S K a V R S q G U P i l 1 U t q k l E n p k l I l p U l K k Z Q e K T V S W q S U S O m Q U i G l Q U q B l P 4 o 9 V H a o 5 R H 6 Y 5 S H a U 5 S n G U 3 i i 1 U V q j l E b p j F I Z p T F K Y Z S + K H V R 2 q K U R e m K U h W l K U p R l J 4 o N V F a o p R E 6 Y h S E a U h S k G U f i j 1 U N q h l E P p h l I N p R l K M Z R e K L V Q W q G U Q u m E U g m l E U o h l D 4 o d V D a o J R B 6 Y J S B a U J S h G U H i g 1 U F q g l E D p g F I B p Q F K A Z T + J / V P 2 p + U P + l + U v 2 k + U n x k 9 4 n t U 9 a n 5 Q + 6 X x S + a T x S e G T v i d 1 T 9 q e l D 3 p e l L 1 p O l J 0 Z O e J z V P W p 6 U P O l 4 U v G k 4 U n B k 3 4 n 9 U 7 a n Z Q 7 6 X Z S 7 a T Z S b G T X i e 1 T l q d l D r p d F L p p N F J o Z M + J 3 V O 2 p y U O e l y U u W k y U m R k x 4 n N U 5 a n J Q 4 6 X B S 4 a T B S Y G T / i b 1 T d q b l D f p b l L d p L l J c Z P e J r V N W p u U N u l s U t m k s U l h k 7 4 m d U 3 a m p Q 1 6 W p S 1 a S p S V G T n i Y 1 T V q a l D T p a F L R p K F J Q Z N + J v V M 2 p m U M + l m U s 2 k m U k x k 1 4 m t U x a m Z Q y 6 W R S y a S R S S G T P i Z 1 T N q Y l D H p Y l L F p I l J E Z M e J j V M W p i U M O l g U s G k g U k B k / 4 l 9 U v a l 5 Q v 6 V 5 S v a R 5 S f G S 3 i W 1 S 1 q X l C 7 p X F K 5 p H F J 4 Z K + J X V L 2 p a U L e l a U r W k a U n R k p 4 l N U t a l p Q s 6 V h S s a R h S c G S f i X 1 S t q V l C v p V l K t p F l J s Z J e J b V K W p W U K u l U U q m k U U m h k j 4 l d U r a l J Q p 6 V J S p a R J S Z G S H i U 1 S l q U l C j p U F K h p E F J g Z L + J P V J 2 p O U J + l O U p 2 k O U l x k t 4 k t U l a k 5 Q m 6 U x S m a Q x S W G S v i R 1 S d q S l C X p S l K V p C l J U Z K e J D V J W p K U J O l I U p G k I U l B k n 4 k 9 U j a k Z Q j 6 U Z S j a Q Z S T G S X i S 1 S F q R l C L p R F K J p B F J I Z I + J H V I 2 p C U I e l C U o W k C U k R k h 4 k N U h a k J Q g 6 U B S g a Q B S Q G S / i P 1 R 9 q P l B / p P l J 9 p P l I 8 Z H e I 7 V H W 4 + m H i 0 9 G n q 0 8 2 j m 0 c q j k U c b j y Y e L T w a e L T v a N 7 R u q N x R 9 u O p h 0 t O x p 2 t O t o 1 t G q o 1 F H m 4 4 m H S 0 6 G n S 0 5 2 j O 0 Z q j M U d b j q Y c L T k a c r T j a M b R i q M R R x u O J h w t O B p w t N 9 o v t F 6 o / F G 2 4 2 m G y 0 3 G m 6 0 2 2 i 2 0 W q j 0 U a b j S Y b L T Y a b L T X a K 7 R W q O x R l u N p h o t N R p q t N N o p t F K o 5 F G G 4 0 m G i 0 0 G m i 0 z 2 i e 0 T q j c U b b j K Y Z L T M a Z r T L a J b R K q N R R p u M J h k t M h p k t M d o j t E a o z F G W 4 y m G C 0 x G m K 0 w 2 g M w h q E O Q h 7 E A Y h L E K Y h L A J Y R T i j w r x h 4 V g A 8 M Q l i F M Q 9 i G M A 5 h H c I 8 B D / R Q I S F C B M R N i K M R F i J M B N h J 8 J Q h K U I U x G 2 I o x F W I s w F 2 E v w m C E x Q i T E T Y j j E Z Y j T A b Y T f C c I T l C N M R t i O M R 1 i P M B 9 h P 8 K A h A U J E x I 2 J I x I W J E w I 2 F H w p C E J Q l T E r Y k j E l Y k z A n Y U / C o I R F C Z M S N i W M S l i V M C t h V 8 K w h G U J 0 x K 2 J Y x L W J c w L 2 F f w s C E h Q k T E z Y m j E x Y m T A z Y W f C 0 I S l C V M T t i a M T V i b M D d B b + I R n H g U J x 7 J i U d z 4 h G d e F Q n H t m J R 3 f i E Z 5 4 l C c e 6 Y l H e + I R n 3 j U J x 7 5 i U d / 4 h G g e B Q o H g m K R 4 P i E a F 4 V C g e G Y p H h + I R o n i U K B 4 p i k e L 4 h G j e N Q o H j m K R 4 / i E a R 4 F C k e S Y p H k + I R p X h U K R 5 Z i k e X 4 h G m e J Q p H m m K R 5 v i E a d 4 1 C k e e Y p H n + I R q H g U K h 6 J i k e j 4 h G p e F Q q H p m K R 6 f i E a p 4 l C o e q Y p H q + I R q 3 j U K h 6 5 i k e v 4 h G s e B Q r H s m K R 7 P i E a 1 4 V C s e 2 Y p H t + I R r n i U K x 7 p i k e 7 4 h G v e N Q r H v m K R 7 / i E b B 4 F C w e C Y t H w + I R s X h U L B 4 Z i 0 f H 4 h G y e J Q s H i m L R 8 v i E b N 4 1 C w e O Y t H z + I R t H g U L R 5 J i 0 f T 4 h G 1 e F Q t H l m L R 9 f i E b Z 4 l C 0 e a Y t H 2 + I R t 3 j U L R 5 5 i 0 f f 4 h G 4 e B Q u H o m L R + P i E b l 4 V C 4 e m Y t H 5 + I R u n i U L h 6 p i 0 f r 4 h G 7 e N Q u H r m L R + / i E b x 4 F C 8 e y Y t H 8 + I R v X h U L x 7 Z i 0 f 3 4 h G + e J Q v H u m L R / v i E b 9 4 1 C 8 e + Y t H / + I R w H g U M B 4 J j E c D 4 x H B e F Q w H h m M R w f j E c J 4 l D A e K Y x H C + M R w 3 j U M B 4 5 j E c P 4 x H E e B Q x H k m M R x P j E c V 4 V D E e W Y x H F + M R x n i U M R 5 p j E c b 4 x H H e N Q x H n m M R x / j E c h 4 F D I e i Y x H I + M R y X h U M h 6 Z j E c n 4 x H K e J Q y H q m M R y v j E c t 4 1 D I e u Y x H L + M R z H g U M x 7 J j E c z 4 x H N e F Q z H t m M R z f j E c 5 4 l D M e 6 Y x H O + M R z 3 j U M x 7 5 j E c / 4 x H Q e B Q 0 H g m N R 0 P j E d F 4 V D Q e G Y 1 H R + M R 0 n i U N B 4 p j U d L 4 x H T e N Q 0 H j m N R 0 / j E d R 4 F D U e S Y 1 H U + M R 1 X h U N R 5 Z j U d X 4 x H W e J Q 1 H m m N R 1 v j E d d 4 1 D U e e Y 1 H X + M R 2 H g U N h 6 J j U d j 4 x H Z e F Q 2 H p m N R 2 f j E d p 4 l D Y e q Y 1 H a + M R 2 3 j U N h 6 5 j U d v 4 x H c e B Q 3 H s m N R 3 P j E d 1 4 V D c e 2 Y 1 H d + M R 3 n i U N x 7 p j U d 7 4 x H f e N Q 3 H v m N R 3 / j E e B 4 F D g e C Y 5 H g + M R 4 X h U O B 4 Z j k e H 4 x H i e J Q 4 H i m O R 4 v j E e N 4 1 D g e O Y 5 H j + M R 5 H g U O R 5 J j k e T 4 x H l e F Q 5 H l m O R 5 f j E e Z 4 l D k e a Y 5 H m + M R 5 3 j U O R 5 5 j k e f 4 x H o e B Q 6 H o m O R 6 P j E e l 4 V D o e m Y 5 H p + M R 6 n i U O h 6 p j k e r 4 x H r e N Q 6 H r m O R 6 / j E e x 4 F D s e y Y 5 H s + M R 7 X h U O x 7 Z j k e 3 4 x H u e J Q 7 H u m O R 7 v j E e 9 4 1 D s e + Y 5 H v + M R 8 H g U P B 4 J j 0 f D 4 x H x e F Q 8 H h m P R 8 f j E f J 4 l D w e K Y 9 H y + M R 8 3 j U P B 4 5 j 0 f P 4 x H 0 e B Q 9 H k m P R 9 P j E f V 4 V D 0 e W Y 9 H 1 + M R 9 n i U P R 5 p j 0 f b 4 x H 3 e N Q 9 H n m P R 9 / j E f h 4 F D 4 e i Y 9 H 4 + M R + X h U P h 6 Z j 0 f n 4 x H 6 e J Q + H q m P R + v j E f t 4 1 D 4 e u Y 9 H 7 + M R / H g U P x 7 J j 0 f z 4 x H 9 e F Q / H t m P R / f j E f 5 4 l D 8 e 6 Y 9 H + + M R / 3 j U P x 7 5 j 0 f / 4 x E A e R R A H g m Q R w P k E Q F 5 V E A e G Z B H B + Q R A n m U Q B 4 p k E c L 5 B E D e d R A H j m Q R w / k E Q R 5 F E E e S Z B H E + Q R B X l U Q R 5 Z k E c X 5 B E G e Z R B H m m Q R x v k E Q d 5 1 E E e e Z B H H + Q R C H k U Q h 6 J k E c j 5 B E J e V R C H p m Q R y f k E Q p 5 l E I e q Z B H K + Q R C 3 n U Q h 6 5 k E c v 5 B E M e R R D H s m Q R z P k E Q 1 5 V E M e 2 Z B H N + Q R D n m U Q x 7 p k E c 7 5 B E P e d R D H v m Q R z / k E R B 5 F E Q e C Z F H Q + Q R E X l U R B 4 Z k U d H 5 B E S e Z R E H i m R R 0 v k E R N 5 1 E Q e O Z F H T + Q R F H k U R R 5 J k U d T 5 B E V e V R F H l m R R 1 f k E R Z 5 l E U e a Z F H W + Q R F 3 n U R R 5 5 k U d f 5 B E Y e R R G H o m R R 2 P k E R l 5 V E Y e m Z F H Z + Q R G n m U R h 6 p k U d r 5 B E b e d R G H r m R R 2 / k E R x 5 F E c e y Z F H c + Q R H X l U R x 7 Z k U d 3 5 B E e e Z R H H u m R R 3 v k E R 9 5 1 E c e + Z F H f + Q R I H k U S B 4 J k k e D 5 B E h e V R I H h m S R 4 f k E S J 5 l E g e K Z J H i + Q R I 3 n U S B 4 5 k k e P 5 B E k e R R J H k m S R 5 P k E S V 5 V E k e W Z J H l + Q R J n m U S R 5 p k k e b 5 B E n e d R J H n m S R 5 / k E S h 5 F E o e i Z J H o + Q R K X l U S h 6 Z k k e n 5 B E q e Z R K H q m S R 6 v k E S t 5 1 E o e u Z J H r + Q R L H k U S x 7 J k k e z 5 B E t e V R L H t m S R 7 f k E S 5 5 l E s e 6 Z J H u + Q R L 3 n U S x 7 5 k k e / 5 B E w e R R M H g m T R 8 P k E T F 5 V E w e G Z N H x + Q R M n m U T B 4 p k 0 f L 5 B E z e d R M H j m T R 8 / k E T R 5 F E 0 e S Z N H 0 + Q R N X l U T R 5 Z k 0 f X 5 B E 2 e Z R N H m m T R 9 v k E T d 5 1 E 0 e e Z N H 3 + Q R O H k U T h 6 J k 0 f j 5 B E 5 e V R O H p m T R + f k E T p 5 l E 4 e q Z N H 6 + Q R O 3 n U T h 6 5 k 0 f v 5 B E 8 e R R P H s m T R / P k E T 1 5 V E 8 e 2 Z N H 9 + Q R P n m U T x 7 p k 0 f 7 5 B E / e d R P H v m T R / / k E U B 5 F F A e C Z R H A + U R Q X l U U B 4 Z l E c H 5 R F C e Z R Q H i m U R w v l E U N 5 1 F A e O Z R H D + U R R H k U U R 5 J l E c T 5 R F F e V R R H l m U R x f l E U Z 5 l F E e a Z R H G + U R R 3 n U U R 5 5 l E c f 5 R F I e R R S H o m U R y P l E U l 5 V F I e m Z R H J + U R S n m U U h 6 p l E c r 5 R F L e d R S H r m U R y / l E U x 5 F F M e y Z R H M + U R T X l U U x 7 Z l E c 3 5 R F O e Z R T H u m U R z v l E U 9 5 1 F M e + Z R H P + U R U H k U V B 4 J l U d D 5 R F R e V R U H h m V R 0 f l E V J 5 l F Q e K Z V H S + U R U 3 n U V B 4 5 l U d P 5 R F U e R R V H k m V R 1 P l E V V 5 V F U e W Z V H V + U R V n m U V R 5 p l U d b 5 R F X e d R V H n m V R 1 / l E V h 5 F F Y e i Z V H Y + U R W X l U V h 6 Z l U d n 5 R F a e Z R W H q m V R 2 v l E V t 5 1 F Y e u Z V H b + U R X H k U V x 7 J l U d z 5 R F d e V R X H t m V R 3 f l E V 5 5 l F c e 6 Z V H e + U R X 3 n U V x 7 5 l U d / 5 R F g e R R Y H g m W R 4 P l E W F 5 V F g e G Z Z H h + U R Y n m U W B 4 p l k e L 5 R F j e d R Y H j m W R 4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L E E P Z a g x x L 0 W I I e S 9 B j C X o s Q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8 l 6 b E k P Z a k x 5 L 0 W J I e S 9 J j S X o s S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L E U P Z a i x 1 L 0 W I o e S 9 F j K X o s R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+ l 6 b E 0 P Z a m x 9 L 0 W J o e S 9 N j a X o s T Y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L E M P Z a h x z L 0 W I Y e y 9 B j G X o s Q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9 l 6 b E s P Z a l x 7 L 0 W J Y e y 9 J j W X o s S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6 L E c P Z a j x 3 L 0 W I 4 e y 9 F j O X o s R 4 / l o 8 f y 0 W P 5 6 L F 8 9 F g + e i w f P Z a P H s t H j + W j x / L 9 W r u D X d v X r K z D f R L u 4 a T o Y I L G 8 Y 4 x Z h w x N o h F j M a A E W 6 g g A 2 c p K o O K Q 9 E Q r x 3 1 y c i F P I 0 T N y 9 N X 9 r z z n / 7 9 6 N 0 X v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x H j + X o s R w 9 l q P H c v R Y j h 7 L 0 W M 5 e i z 1 r w m y v I Q V X s I M L 2 G H l z D E S 1 j i J U z x E r Z 4 C W O 8 5 D V 0 M r 7 k N X Q 0 v u Q 1 d D a + 5 D V 0 O L 7 k N X Q 6 v u Q 1 d D y + 5 D V 0 P r 7 k N X R A v u Q 1 d E K + 5 D V 0 R L 7 k N X R G v u Q 1 d E i + 5 D V 0 S r 7 k N X R M v u Q 1 d E 6 + 5 D V 0 U L 7 k N X R S v u Q 1 d F S + 5 D V 0 V r 7 k N X R Y v u Q 1 d F q + 5 D V 0 X L 7 k N X R e v u Q 1 d G C + 5 D V 0 Y r 7 k N X R k v u Q 1 d G a + 5 D V 0 a L 7 k N X R q v u Q 1 d G y + 5 D V 0 b r 7 k N X R w v u Q 1 d H K + 5 D V 0 d L 7 k N X R 2 v u Q 1 d H i + 5 D V 0 e r 7 k N X R 8 v u Q 1 d H 6 + 5 D V 0 g L 7 k N X S C v u Q 1 d I S + 5 D V 0 h r 7 k N X S I v u Q 1 d I q + x D W I v r z E N c i + v M Q 1 C L + 8 x D V I v 7 z E N Y i / v O Q 1 f I v S f 3 n J a / g W J Q H z k t f w L U o F 5 i W v 4 V u U E M x L X s O 3 K C 2 Y l 7 y G b 1 F y M C 9 5 D d + i F G G + k m 9 R m j A v e Q 3 f o m R h X v I a v k U p w 7 z k N X y L E o d 5 y W v 4 F q U P 8 5 L X 8 C 1 K I u Y l r + F b l E r M V / I t S i f m J a / h W 5 R U z E t e w 7 c o t Z i X v I Z v U Y I x L 3 k N 3 6 I 0 Y 1 7 y G r 5 F y c a 8 5 D V 8 i 1 K O + U q + R W n H v O Q 1 f I u S j 3 n J a / g W p S D z k t f w L U p E 5 i W v 4 V u U j s x L X s O 3 K C m Z l 7 y G b 1 F q M l / J t y g 9 m Z e 8 h m 9 R k j I v e Q 3 f o l R l X v I a v k U J y 7 z E N U j L v M Q 1 i M u 8 x D X I y 7 z E N Q j M v O Q 1 f I v S m H n J a / g W J T P z k t f w L U p p 5 i W v 4 V u U 2 M x L X s O 3 K L 2 Z l 7 y G b 1 G S M y 9 5 D d + i V G e + k m 9 R u j M v e Q 3 f o q R n X v I a v k W p z 7 z k N X y L E q B 5 y W v 4 F q V B 8 5 L X 8 C 1 K h u Y l r + F b l B L N V / I t S o v m J a / h W 5 Q c z U t e w 7 c o R Z q X v I Z v U a I 0 L 3 k N 3 6 J 0 a V 7 y G r 5 F S d O 8 5 D V 8 i 1 K n + U q + R e n T v O Q 1 f I u S q H n J a / g W p V L z k t f w L U q o 5 i W v 4 V u U V s 1 L X s O 3 K L m a l 7 y G b 1 G K N V / J t y j N m p e 8 h m 9 R s j U v e Q 3 f o p R r X v I a v k W J 1 7 z E N c j X v M Q 1 C N i 8 x D V I 2 L z E N Y j Y v O Q 1 f I v S s X n J a / g W J W X z k t f w L U r N 5 i W v 4 V u U o M 1 L X s O 3 K E 2 b l 7 y G b 1 G y N i 9 5 D d + i l G 2 + k m 9 R 2 j Y v e Q 3 f o u R t X v I a v k U p 3 L z k N X y L E r l 5 y W v 4 F q V z 8 5 L X 8 C 1 K 6 u Y l r + F b l N r N V / I t S u / m J a / h W 5 T k z U t e w 7 c o 1 Z u X v I Z v U c I 3 L 3 k N 3 6 K 0 b 1 7 y G r 5 F y d + 8 5 D V 8 i 1 L A + U q + R W n g v O Q 1 f I u S w X n J a / g W p Y T z k t f w L U o M 5 y W v 4 V u U H s 5 L X s O 3 K E m c l 7 y G b 1 G q O F / J t y h d n J e 8 h m 9 R 0 j g v e Q 3 f o t R x X v I a v k U J 5 L z E N U j k v M Q 1 i O S 8 x D X I 5 L z E N Q j l v O Q 1 f I v S y n n J a / g W J Z f z k t f w L U o x 5 y W v 4 V u U a M 5 L X s O 3 K N 2 c l 7 y G b 1 H S O S 9 5 D d + i 1 H O + k m 9 R + j k v e Q 3 f o i R 0 X v I a v k W p 6 L z k N X y L E t J 5 y W v 4 F q W l 8 5 L X 8 C 1 K T u c l r + F b l K L O V / I t S l P n J a / h W 5 S s z k t e w 7 c o Z Z 2 X v I Z v U e I 6 L 3 k N 3 6 L 0 d V 7 y G r 5 F S e y 8 5 D V 8 i 1 L Z + U q + R e n s v O Q 1 f I u S 2 n n J a / g W p b b z k t f w L U p w 5 y W v 4 V u U 5 s 5 L X s O 3 K N m d l 7 y G b 1 H K O 1 / J t y j t n Z e 8 h m 9 R 8 j s v e Q 3 f o h R 4 X v I a v k W J 8 L z E N c j w v M Q 1 C P G 8 x D V I 8 b z E N Y j x v O Q 1 f I v S 4 3 n J a / g W J c n z k t f w L U q V 5 y W v 4 V u U M M 9 L X s O 3 K G 2 e l 7 y G b 1 H y P C 9 5 D d + i F H q + k m 9 R G j 0 v e Q 3 f o m R 6 X v I a v k U p 9 b z k N X y L E u t 5 y W v 4 F q X X 8 5 L X 8 C 1 K s u c l r + F b l G r P V / I t S r f n J a / h W 5 R 0 z 0 t e w 7 c o 9 Z 6 X v I Z v U Q I + L 3 k N 3 6 I 0 f F 7 y G r 5 F y f i 8 5 D V 8 i 1 L y + U q + R W n 5 v O Q 1 f I u S 8 3 n J a / g W p e j z k t f w L U r U 5 y W v 4 V u U r s 9 L X s O 3 K G m f l 7 y G b 1 H q P l / J t y h 9 n 5 e 8 h m 9 R E j 8 v e Q 3 f o l R + X v I a v k U J / b z E N U j 9 v M Q 1 i P 2 8 x D X I / b z E N Q j + v O Q 1 f I v S / H n J a / g W J f v z k t f w L U r 5 5 y W v 4 V u U + M 9 L X s O 3 K P 2 f l 7 y G b 1 E S Q C 9 5 D d + i V I C + k m 9 R O k A v e Q 3 f o q S A X v I a v k W p A b 3 k N X y L E g R 6 y W v 4 F q U J 9 J L X 8 C 1 K F u g l r + F b l D L Q V / I t S h v o J a / h W 5 Q 8 0 E t e w 7 c o h a C X v I Z v U S J B L 3 k N 3 6 J 0 g l 7 y G r 5 F S Q W 9 5 D V 8 i 1 I L + k q + R e k F v e Q 1 f I u S D H r J a / g W p R r 0 k t f w L U o 4 6 C W v 4 V u U d t B L X s O 3 K P m g l 7 y G b 1 E K Q l / J t y g N o Z e 8 h m 9 R M k I v e Q 3 f o p S E X v I a v k W J C b 3 E N c g J v c Q 1 C A q 9 x D V I C r 3 E N Y g K v e Q 1 f I v S F X r J a / g W J S 3 0 k t f w L U p d 6 C W v 4 V u U w N B L X s O 3 K I 2 h l 7 y G b 1 E y Q y 9 5 D d + i l I a + k m 9 R W k M v e Q 3 f o u S G X v I a v k U p D r 3 k N X y L E h 1 6 y W v 4 F q U 7 9 J L X 8 C 1 K e u g l r + F b l P r Q V / I t S n / o J a / h W 5 Q E 0 U t e w 7 c o F a K X v I Z v U U J E L 3 k N 3 6 K 0 i F 7 y G r 5 F y R G 9 5 D V 8 i 1 I k + k q + R W k S v e Q 1 f I u S J X r J a / g W p U z 0 k t f w L U q c 6 C W v 4 V u U P t F L X s O 3 K I m i l 7 y G b 1 E q R V / J t y i d o p e 8 h m 9 R U k U v e Q 3 f o t S K X v I a v k U J F r 3 E N U g W v c Q 1 i B a 9 x D X I F r 3 E N Q g X v e Q 1 f I v S L n r J a / g W J V / 0 k t f w L U r B 6 C W v 4 V u U i N F L X s O 3 K B 2 j l 7 y G b 1 F S R i 9 5 D d + i 1 I y + k m 9 R e k Y v e Q 3 f o i S N X v I a v k W p G r 3 k N X y L E j Z 6 y W v 4 F q V t 9 J L X 8 C 1 K 3 u g l r + F b l M L R V / I t S u P o J a / h W 5 T M 0 U t e w 7 c o p a O X v I Z v U W J H L 3 k N 3 6 L 0 j l 7 y G r 5 F S R 6 9 5 D V 8 i 1 I 9 + k q + R e k e v e Q 1 f I u S P n r J a / g W p X 7 0 k t f w L U o A 6 S W v 4 V u U B t J L X s O 3 K B m k l 7 y G b 1 F K S F / J t y g t p J e 8 h m 9 R c k g v e Q 3 f o h S R X v I a v k W J I r 3 E N c g i v c Q 1 C C O 9 x D V I I 7 3 E N Y g j v e Q 1 f I v S R 3 r J a / g W J Z H 0 k t f w L U o l 6 S W v 4 V u U U N J L X s O 3 K K 2 k l 7 y G b 1 F y S S 9 5 D d + i F J O + k m 9 R m k k v e Q 3 f o m S T X v I a v k U p J 7 3 k N X y L E k 9 6 y W v 4 F q W f 9 J L X 8 C 1 K Q u k l r + F b l I r S V / I t S k f p J a / h W 5 S U 0 k t e w 7 c o N a W X v I Z v U Y J K L 3 k N 3 6 I 0 l V 7 y G r 5 F y S q 9 5 D V 8 i 1 J W + k q + R W k r v e Q 1 f I u S V 3 r J a / g W p b D 0 k t f w L U p k 6 S W v 4 V u U z t J L X s O 3 K K m l l 7 y G b 1 F q S 1 / J t y i 9 p Z e 8 h m 9 R k k s v e Q 3 f o l S X X v I a v E X L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f K 7 l L Z X S q 7 S 2 V 3 q e w u l d 2 l s r t U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Y n c p d p d i d y l 2 l 2 J 3 K X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2 u 5 S 2 1 1 q u 0 t t d 6 n t L r X d p b a 7 1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x u 7 S 2 F 0 a u 0 t j d 2 n s L o 3 d p b G 7 N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1 u 7 S 2 l 1 a u 0 t r d 2 n t L q 3 d p b W 7 t H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n a X P v / E X f o f / + J 3 f v M 3 v v v 6 8 1 s / + a / f f v H D X 3 / 7 0 + / + 4 M e / + P a r 7 / 7 u 9 / / b T 7 7 7 d 9 / 9 0 c / + + O f f / t U f f v v 5 t z / 5 8 X + / / N u / 9 Z N / / x c / + + W f f / 3 6 H 3 2 9 1 d f X / 9 u f / O F 3 v / / D 1 1 v / 5 P d + 8 Z c / / + F v v n 3 7 7 j / + 9 L v f / n z 3 0 + / / / P s f / 8 W v h d / / 2 S + + / d o L 7 z 3 e C / / h V z / 7 8 a + + / / F v v v v p X / 2 v n / / o h x 9 / 9 v O / / + G n P / v x 2 3 c / / N l 3 / + m H 7 3 / 5 / S / / / B + / 9 H v / / f s f f / J r j / L D r / 7 0 2 6 + + v t 3 / 9 R j / O / 3 D c / z z j / 3 / 5 3 n + n 7 7 / P 3 3 + X 3 u e X 3 5 9 x D / 7 N C / 8 4 4 f 5 p w / + O 3 / 7 t 7 / + N f 7 g r 7 8 e 8 3 d / / v P v f v / b j 9 / 9 l 5 / 9 z U + + / g / 8 5 m 9 8 / 0 t 9 1 r / 9 z d / 4 z d / 4 b 3 / x s / e m v / u X f / n t l 3 + a r 4 / / + b c f / + 4 v / O E P f / W r P / n 2 f 7 7 Q v / / h F 3 / 8 / S + / / f b f / t Z P / v A v v n 1 9 Q v / L 3 / 2 T H 7 / / 6 / f R f / 9 S / s 2 / / M / f / u z 9 g / 3 D 5 / 7 d 2 / z b / w l Q S w E C L Q A U A A I A C A D P b Z h Y n Y h m j 6 M A A A D 2 A A A A E g A A A A A A A A A A A A A A A A A A A A A A Q 2 9 u Z m l n L 1 B h Y 2 t h Z 2 U u e G 1 s U E s B A i 0 A F A A C A A g A z 2 2 Y W A / K 6 a u k A A A A 6 Q A A A B M A A A A A A A A A A A A A A A A A 7 w A A A F t D b 2 5 0 Z W 5 0 X 1 R 5 c G V z X S 5 4 b W x Q S w E C L Q A U A A I A C A D P b Z h Y B 7 f v h Q V P A Q D o B A 0 A E w A A A A A A A A A A A A A A A A D g A Q A A R m 9 y b X V s Y X M v U 2 V j d G l v b j E u b V B L B Q Y A A A A A A w A D A M I A A A A y U Q E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K g A A A A A A A O k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C U y M D M t Q W N 0 a X Z l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F Q w N j o w M T o x M C 4 4 M T c 4 N T U 3 W i I g L z 4 8 R W 5 0 c n k g V H l w Z T 0 i R m l s b E N v b H V t b l R 5 c G V z I i B W Y W x 1 Z T 0 i c 0 F 3 T U d C Z 1 V K Q m c 9 P S I g L z 4 8 R W 5 0 c n k g V H l w Z T 0 i R m l s b E N v b H V t b k 5 h b W V z I i B W Y W x 1 Z T 0 i c 1 s m c X V v d D t T I E 5 v J n F 1 b 3 Q 7 L C Z x d W 9 0 O 0 V t c G x v e W V l I E l E I C g 2 I E R p Z 2 l 0 K S Z x d W 9 0 O y w m c X V v d D t F b X B s b 3 l l Z S B O Y W 1 l J n F 1 b 3 Q 7 L C Z x d W 9 0 O 0 V t c G x v e W V l I F R 5 c G U m c X V v d D s s J n F 1 b 3 Q 7 T 3 Z l c i B B b G w g T m V 0 I F B h e S Z x d W 9 0 O y w m c X V v d D t E Y X R l I G 9 m I E p v a W 5 p b m c m c X V v d D s s J n F 1 b 3 Q 7 R G F 0 Z S B v Z i B F e G l 0 J n F 1 b 3 Q 7 X S I g L z 4 8 R W 5 0 c n k g V H l w Z T 0 i R m l s b F N 0 Y X R 1 c y I g V m F s d W U 9 I n N D b 2 1 w b G V 0 Z S I g L z 4 8 R W 5 0 c n k g V H l w Z T 0 i U X V l c n l J R C I g V m F s d W U 9 I n M 5 O D c z Y 2 Z h O C 1 j Z G Y 2 L T Q 0 N m Q t Y m Q 5 M S 1 k Z D E 0 M z V m M z U 2 Y 2 I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I D M t Q W N 0 a X Z l L 0 F 1 d G 9 S Z W 1 v d m V k Q 2 9 s d W 1 u c z E u e 1 M g T m 8 s M H 0 m c X V v d D s s J n F 1 b 3 Q 7 U 2 V j d G l v b j E v U 2 h l Z X Q g M y 1 B Y 3 R p d m U v Q X V 0 b 1 J l b W 9 2 Z W R D b 2 x 1 b W 5 z M S 5 7 R W 1 w b G 9 5 Z W U g S U Q g K D Y g R G l n a X Q p L D F 9 J n F 1 b 3 Q 7 L C Z x d W 9 0 O 1 N l Y 3 R p b 2 4 x L 1 N o Z W V 0 I D M t Q W N 0 a X Z l L 0 F 1 d G 9 S Z W 1 v d m V k Q 2 9 s d W 1 u c z E u e 0 V t c G x v e W V l I E 5 h b W U s M n 0 m c X V v d D s s J n F 1 b 3 Q 7 U 2 V j d G l v b j E v U 2 h l Z X Q g M y 1 B Y 3 R p d m U v Q X V 0 b 1 J l b W 9 2 Z W R D b 2 x 1 b W 5 z M S 5 7 R W 1 w b G 9 5 Z W U g V H l w Z S w z f S Z x d W 9 0 O y w m c X V v d D t T Z W N 0 a W 9 u M S 9 T a G V l d C A z L U F j d G l 2 Z S 9 B d X R v U m V t b 3 Z l Z E N v b H V t b n M x L n t P d m V y I E F s b C B O Z X Q g U G F 5 L D R 9 J n F 1 b 3 Q 7 L C Z x d W 9 0 O 1 N l Y 3 R p b 2 4 x L 1 N o Z W V 0 I D M t Q W N 0 a X Z l L 0 F 1 d G 9 S Z W 1 v d m V k Q 2 9 s d W 1 u c z E u e 0 R h d G U g b 2 Y g S m 9 p b m l u Z y w 1 f S Z x d W 9 0 O y w m c X V v d D t T Z W N 0 a W 9 u M S 9 T a G V l d C A z L U F j d G l 2 Z S 9 B d X R v U m V t b 3 Z l Z E N v b H V t b n M x L n t E Y X R l I G 9 m I E V 4 a X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2 h l Z X Q g M y 1 B Y 3 R p d m U v Q X V 0 b 1 J l b W 9 2 Z W R D b 2 x 1 b W 5 z M S 5 7 U y B O b y w w f S Z x d W 9 0 O y w m c X V v d D t T Z W N 0 a W 9 u M S 9 T a G V l d C A z L U F j d G l 2 Z S 9 B d X R v U m V t b 3 Z l Z E N v b H V t b n M x L n t F b X B s b 3 l l Z S B J R C A o N i B E a W d p d C k s M X 0 m c X V v d D s s J n F 1 b 3 Q 7 U 2 V j d G l v b j E v U 2 h l Z X Q g M y 1 B Y 3 R p d m U v Q X V 0 b 1 J l b W 9 2 Z W R D b 2 x 1 b W 5 z M S 5 7 R W 1 w b G 9 5 Z W U g T m F t Z S w y f S Z x d W 9 0 O y w m c X V v d D t T Z W N 0 a W 9 u M S 9 T a G V l d C A z L U F j d G l 2 Z S 9 B d X R v U m V t b 3 Z l Z E N v b H V t b n M x L n t F b X B s b 3 l l Z S B U e X B l L D N 9 J n F 1 b 3 Q 7 L C Z x d W 9 0 O 1 N l Y 3 R p b 2 4 x L 1 N o Z W V 0 I D M t Q W N 0 a X Z l L 0 F 1 d G 9 S Z W 1 v d m V k Q 2 9 s d W 1 u c z E u e 0 9 2 Z X I g Q W x s I E 5 l d C B Q Y X k s N H 0 m c X V v d D s s J n F 1 b 3 Q 7 U 2 V j d G l v b j E v U 2 h l Z X Q g M y 1 B Y 3 R p d m U v Q X V 0 b 1 J l b W 9 2 Z W R D b 2 x 1 b W 5 z M S 5 7 R G F 0 Z S B v Z i B K b 2 l u a W 5 n L D V 9 J n F 1 b 3 Q 7 L C Z x d W 9 0 O 1 N l Y 3 R p b 2 4 x L 1 N o Z W V 0 I D M t Q W N 0 a X Z l L 0 F 1 d G 9 S Z W 1 v d m V k Q 2 9 s d W 1 u c z E u e 0 R h d G U g b 2 Y g R X h p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l M j A z L U F j d G l 2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M t Q W N 0 a X Z l L 1 N o Z W V 0 J T I w M y 1 B Y 3 R p d m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M t Q W N 0 a X Z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l M j A z L U F j d G l 2 Z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J T I w M y 1 B Y 3 R p d m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l M j A z L U F j d G l 2 Z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M t Q W N 0 a X Z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I 4 L U x l Z n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D R U M D Y 6 M D A 6 N D E u M j c 5 N z E 3 N 1 o i I C 8 + P E V u d H J 5 I F R 5 c G U 9 I k Z p b G x D b 2 x 1 b W 5 U e X B l c y I g V m F s d W U 9 I n N B d 0 1 H Q m d N S k N R T T 0 i I C 8 + P E V u d H J 5 I F R 5 c G U 9 I k Z p b G x D b 2 x 1 b W 5 O Y W 1 l c y I g V m F s d W U 9 I n N b J n F 1 b 3 Q 7 U y B O b y Z x d W 9 0 O y w m c X V v d D t F b X B s b 3 l l Z S B J R C A o N i B E a W d p d C k m c X V v d D s s J n F 1 b 3 Q 7 R W 1 w b G 9 5 Z W U g T m F t Z S Z x d W 9 0 O y w m c X V v d D t F b X B s b 3 l l Z S B U e X B l J n F 1 b 3 Q 7 L C Z x d W 9 0 O 0 9 2 Z X I g Q W x s I E 5 l d C B Q Y X k m c X V v d D s s J n F 1 b 3 Q 7 R G F 0 Z S B v Z i B K b 2 l u a W 5 n J n F 1 b 3 Q 7 L C Z x d W 9 0 O 0 R h d G U g b 2 Y g R X h p d C Z x d W 9 0 O y w m c X V v d D t H c m F 0 d W l 0 e S B E d W U m c X V v d D t d I i A v P j x F b n R y e S B U e X B l P S J G a W x s U 3 R h d H V z I i B W Y W x 1 Z T 0 i c 1 d h a X R p b m d G b 3 J F e G N l b F J l Z n J l c 2 g i I C 8 + P E V u d H J 5 I F R 5 c G U 9 I l F 1 Z X J 5 S U Q i I F Z h b H V l P S J z N D B i Y T h k Y j E t M D k x Z S 0 0 Z T c z L W I y Z G I t N T Y x Y T I 2 M D Y 1 Y T V k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C A y O C 1 M Z W Z 0 L 0 F 1 d G 9 S Z W 1 v d m V k Q 2 9 s d W 1 u c z E u e 1 M g T m 8 s M H 0 m c X V v d D s s J n F 1 b 3 Q 7 U 2 V j d G l v b j E v U 2 h l Z X Q g M j g t T G V m d C 9 B d X R v U m V t b 3 Z l Z E N v b H V t b n M x L n t F b X B s b 3 l l Z S B J R C A o N i B E a W d p d C k s M X 0 m c X V v d D s s J n F 1 b 3 Q 7 U 2 V j d G l v b j E v U 2 h l Z X Q g M j g t T G V m d C 9 B d X R v U m V t b 3 Z l Z E N v b H V t b n M x L n t F b X B s b 3 l l Z S B O Y W 1 l L D J 9 J n F 1 b 3 Q 7 L C Z x d W 9 0 O 1 N l Y 3 R p b 2 4 x L 1 N o Z W V 0 I D I 4 L U x l Z n Q v Q X V 0 b 1 J l b W 9 2 Z W R D b 2 x 1 b W 5 z M S 5 7 R W 1 w b G 9 5 Z W U g V H l w Z S w z f S Z x d W 9 0 O y w m c X V v d D t T Z W N 0 a W 9 u M S 9 T a G V l d C A y O C 1 M Z W Z 0 L 0 F 1 d G 9 S Z W 1 v d m V k Q 2 9 s d W 1 u c z E u e 0 9 2 Z X I g Q W x s I E 5 l d C B Q Y X k s N H 0 m c X V v d D s s J n F 1 b 3 Q 7 U 2 V j d G l v b j E v U 2 h l Z X Q g M j g t T G V m d C 9 B d X R v U m V t b 3 Z l Z E N v b H V t b n M x L n t E Y X R l I G 9 m I E p v a W 5 p b m c s N X 0 m c X V v d D s s J n F 1 b 3 Q 7 U 2 V j d G l v b j E v U 2 h l Z X Q g M j g t T G V m d C 9 B d X R v U m V t b 3 Z l Z E N v b H V t b n M x L n t E Y X R l I G 9 m I E V 4 a X Q s N n 0 m c X V v d D s s J n F 1 b 3 Q 7 U 2 V j d G l v b j E v U 2 h l Z X Q g M j g t T G V m d C 9 B d X R v U m V t b 3 Z l Z E N v b H V t b n M x L n t H c m F 0 d W l 0 e S B E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2 h l Z X Q g M j g t T G V m d C 9 B d X R v U m V t b 3 Z l Z E N v b H V t b n M x L n t T I E 5 v L D B 9 J n F 1 b 3 Q 7 L C Z x d W 9 0 O 1 N l Y 3 R p b 2 4 x L 1 N o Z W V 0 I D I 4 L U x l Z n Q v Q X V 0 b 1 J l b W 9 2 Z W R D b 2 x 1 b W 5 z M S 5 7 R W 1 w b G 9 5 Z W U g S U Q g K D Y g R G l n a X Q p L D F 9 J n F 1 b 3 Q 7 L C Z x d W 9 0 O 1 N l Y 3 R p b 2 4 x L 1 N o Z W V 0 I D I 4 L U x l Z n Q v Q X V 0 b 1 J l b W 9 2 Z W R D b 2 x 1 b W 5 z M S 5 7 R W 1 w b G 9 5 Z W U g T m F t Z S w y f S Z x d W 9 0 O y w m c X V v d D t T Z W N 0 a W 9 u M S 9 T a G V l d C A y O C 1 M Z W Z 0 L 0 F 1 d G 9 S Z W 1 v d m V k Q 2 9 s d W 1 u c z E u e 0 V t c G x v e W V l I F R 5 c G U s M 3 0 m c X V v d D s s J n F 1 b 3 Q 7 U 2 V j d G l v b j E v U 2 h l Z X Q g M j g t T G V m d C 9 B d X R v U m V t b 3 Z l Z E N v b H V t b n M x L n t P d m V y I E F s b C B O Z X Q g U G F 5 L D R 9 J n F 1 b 3 Q 7 L C Z x d W 9 0 O 1 N l Y 3 R p b 2 4 x L 1 N o Z W V 0 I D I 4 L U x l Z n Q v Q X V 0 b 1 J l b W 9 2 Z W R D b 2 x 1 b W 5 z M S 5 7 R G F 0 Z S B v Z i B K b 2 l u a W 5 n L D V 9 J n F 1 b 3 Q 7 L C Z x d W 9 0 O 1 N l Y 3 R p b 2 4 x L 1 N o Z W V 0 I D I 4 L U x l Z n Q v Q X V 0 b 1 J l b W 9 2 Z W R D b 2 x 1 b W 5 z M S 5 7 R G F 0 Z S B v Z i B F e G l 0 L D Z 9 J n F 1 b 3 Q 7 L C Z x d W 9 0 O 1 N l Y 3 R p b 2 4 x L 1 N o Z W V 0 I D I 4 L U x l Z n Q v Q X V 0 b 1 J l b W 9 2 Z W R D b 2 x 1 b W 5 z M S 5 7 R 3 J h d H V p d H k g R H V l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C U y M D I 4 L U x l Z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l M j A y O C 1 M Z W Z 0 L 1 N o Z W V 0 J T I w M j g t T G V m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J T I w M j g t T G V m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J T I w M j g t T G V m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J T I w M j g t T G V m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I 4 L U x l Z n Q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l M j A y O C 1 M Z W Z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U y M D I 4 L U x l Z n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J T I w M j g t T G V m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1 M g T m 8 m c X V v d D s s J n F 1 b 3 Q 7 R W 1 w b G 9 5 Z W U g S U Q g K D Y g R G l n a X Q p J n F 1 b 3 Q 7 L C Z x d W 9 0 O 0 V t c G x v e W V l I E 5 h b W U m c X V v d D s s J n F 1 b 3 Q 7 R W 1 w b G 9 5 Z W U g V H l w Z S Z x d W 9 0 O y w m c X V v d D t P d m V y I E F s b C B O Z X Q g U G F 5 J n F 1 b 3 Q 7 L C Z x d W 9 0 O 0 R h d G U g b 2 Y g S m 9 p b m l u Z y Z x d W 9 0 O y w m c X V v d D t E Y X R l I G 9 m I E V 4 a X Q m c X V v d D s s J n F 1 b 3 Q 7 R 3 J h d H V p d H k g R H V l J n F 1 b 3 Q 7 X S I g L z 4 8 R W 5 0 c n k g V H l w Z T 0 i R m l s b E N v b H V t b l R 5 c G V z I i B W Y W x 1 Z T 0 i c 0 F 3 T U d C Z 1 V K Q U F N P S I g L z 4 8 R W 5 0 c n k g V H l w Z T 0 i R m l s b E x h c 3 R V c G R h d G V k I i B W Y W x 1 Z T 0 i Z D I w M j Q t M D Q t M D R U M D Y 6 M D A 6 M z E u M j c w M z g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i 9 B d X R v U m V t b 3 Z l Z E N v b H V t b n M x L n t T I E 5 v L D B 9 J n F 1 b 3 Q 7 L C Z x d W 9 0 O 1 N l Y 3 R p b 2 4 x L 0 F w c G V u Z D I v Q X V 0 b 1 J l b W 9 2 Z W R D b 2 x 1 b W 5 z M S 5 7 R W 1 w b G 9 5 Z W U g S U Q g K D Y g R G l n a X Q p L D F 9 J n F 1 b 3 Q 7 L C Z x d W 9 0 O 1 N l Y 3 R p b 2 4 x L 0 F w c G V u Z D I v Q X V 0 b 1 J l b W 9 2 Z W R D b 2 x 1 b W 5 z M S 5 7 R W 1 w b G 9 5 Z W U g T m F t Z S w y f S Z x d W 9 0 O y w m c X V v d D t T Z W N 0 a W 9 u M S 9 B c H B l b m Q y L 0 F 1 d G 9 S Z W 1 v d m V k Q 2 9 s d W 1 u c z E u e 0 V t c G x v e W V l I F R 5 c G U s M 3 0 m c X V v d D s s J n F 1 b 3 Q 7 U 2 V j d G l v b j E v Q X B w Z W 5 k M i 9 B d X R v U m V t b 3 Z l Z E N v b H V t b n M x L n t P d m V y I E F s b C B O Z X Q g U G F 5 L D R 9 J n F 1 b 3 Q 7 L C Z x d W 9 0 O 1 N l Y 3 R p b 2 4 x L 0 F w c G V u Z D I v Q X V 0 b 1 J l b W 9 2 Z W R D b 2 x 1 b W 5 z M S 5 7 R G F 0 Z S B v Z i B K b 2 l u a W 5 n L D V 9 J n F 1 b 3 Q 7 L C Z x d W 9 0 O 1 N l Y 3 R p b 2 4 x L 0 F w c G V u Z D I v Q X V 0 b 1 J l b W 9 2 Z W R D b 2 x 1 b W 5 z M S 5 7 R G F 0 Z S B v Z i B F e G l 0 L D Z 9 J n F 1 b 3 Q 7 L C Z x d W 9 0 O 1 N l Y 3 R p b 2 4 x L 0 F w c G V u Z D I v Q X V 0 b 1 J l b W 9 2 Z W R D b 2 x 1 b W 5 z M S 5 7 R 3 J h d H V p d H k g R H V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F w c G V u Z D I v Q X V 0 b 1 J l b W 9 2 Z W R D b 2 x 1 b W 5 z M S 5 7 U y B O b y w w f S Z x d W 9 0 O y w m c X V v d D t T Z W N 0 a W 9 u M S 9 B c H B l b m Q y L 0 F 1 d G 9 S Z W 1 v d m V k Q 2 9 s d W 1 u c z E u e 0 V t c G x v e W V l I E l E I C g 2 I E R p Z 2 l 0 K S w x f S Z x d W 9 0 O y w m c X V v d D t T Z W N 0 a W 9 u M S 9 B c H B l b m Q y L 0 F 1 d G 9 S Z W 1 v d m V k Q 2 9 s d W 1 u c z E u e 0 V t c G x v e W V l I E 5 h b W U s M n 0 m c X V v d D s s J n F 1 b 3 Q 7 U 2 V j d G l v b j E v Q X B w Z W 5 k M i 9 B d X R v U m V t b 3 Z l Z E N v b H V t b n M x L n t F b X B s b 3 l l Z S B U e X B l L D N 9 J n F 1 b 3 Q 7 L C Z x d W 9 0 O 1 N l Y 3 R p b 2 4 x L 0 F w c G V u Z D I v Q X V 0 b 1 J l b W 9 2 Z W R D b 2 x 1 b W 5 z M S 5 7 T 3 Z l c i B B b G w g T m V 0 I F B h e S w 0 f S Z x d W 9 0 O y w m c X V v d D t T Z W N 0 a W 9 u M S 9 B c H B l b m Q y L 0 F 1 d G 9 S Z W 1 v d m V k Q 2 9 s d W 1 u c z E u e 0 R h d G U g b 2 Y g S m 9 p b m l u Z y w 1 f S Z x d W 9 0 O y w m c X V v d D t T Z W N 0 a W 9 u M S 9 B c H B l b m Q y L 0 F 1 d G 9 S Z W 1 v d m V k Q 2 9 s d W 1 u c z E u e 0 R h d G U g b 2 Y g R X h p d C w 2 f S Z x d W 9 0 O y w m c X V v d D t T Z W N 0 a W 9 u M S 9 B c H B l b m Q y L 0 F 1 d G 9 S Z W 1 v d m V k Q 2 9 s d W 1 u c z E u e 0 d y Y X R 1 a X R 5 I E R 1 Z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r D s 9 v w 6 W 0 K W R n E 1 / 5 w t n g A A A A A C A A A A A A A D Z g A A w A A A A B A A A A D Z y D w r F m N 3 W K i Y e u h K A w h t A A A A A A S A A A C g A A A A E A A A A C O n R + G Y q 5 C S J r B c l Q T z n F 9 Q A A A A X T I / s 4 d Y v f L V O t 9 Z k a g 9 d i 4 M 0 1 L G k b a R l k e H c T 3 p 1 6 g f u m F s K r L D S a A H + 1 U c f r U d D v h w y J 7 M v A F D v b 0 S F C a i l 3 y l J A e 9 S 7 l 2 G T M x B l z Q n 4 U U A A A A j n A I d W S R 3 O A Y E q 5 4 p 4 + B 8 G H y g e s = < / D a t a M a s h u p > 
</file>

<file path=customXml/itemProps1.xml><?xml version="1.0" encoding="utf-8"?>
<ds:datastoreItem xmlns:ds="http://schemas.openxmlformats.org/officeDocument/2006/customXml" ds:itemID="{2EF8FC05-FBCD-4E82-91A9-B54754E4C0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EC_distribution</vt:lpstr>
      <vt:lpstr>Data Sheet_EC</vt:lpstr>
      <vt:lpstr>Data Sheet (2)</vt:lpstr>
      <vt:lpstr>Sheet1</vt:lpstr>
      <vt:lpstr>'Data Sheet (2)'!Print_Titles</vt:lpstr>
      <vt:lpstr>'Data Sheet_EC'!Print_Titles</vt:lpstr>
      <vt:lpstr>EC_distribution!Print_Titles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Sangita Paul</dc:creator>
  <cp:keywords/>
  <dc:description/>
  <cp:lastModifiedBy>Suranjan Das (IN)</cp:lastModifiedBy>
  <cp:revision/>
  <cp:lastPrinted>2025-12-15T07:14:49Z</cp:lastPrinted>
  <dcterms:created xsi:type="dcterms:W3CDTF">2022-02-06T08:24:10Z</dcterms:created>
  <dcterms:modified xsi:type="dcterms:W3CDTF">2025-12-15T07:15:13Z</dcterms:modified>
  <cp:category/>
  <cp:contentStatus/>
</cp:coreProperties>
</file>